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wi-my.sharepoint.com/personal/jefferson_malayba_power_com/Documents/Documents/Projects/0_Projects/Gerbers for released Projects/DER-1054Q/Assembly/BOM/"/>
    </mc:Choice>
  </mc:AlternateContent>
  <xr:revisionPtr revIDLastSave="0" documentId="8_{E2F78B3B-87D1-42CB-BCF0-B061BF81504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ick and Place" sheetId="1" r:id="rId1"/>
  </sheets>
  <definedNames>
    <definedName name="_xlnm.Print_Titles" localSheetId="0">'Pick and Place'!$1:$9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 l="1"/>
</calcChain>
</file>

<file path=xl/sharedStrings.xml><?xml version="1.0" encoding="utf-8"?>
<sst xmlns="http://schemas.openxmlformats.org/spreadsheetml/2006/main" count="294" uniqueCount="124">
  <si>
    <t>Print Date:</t>
  </si>
  <si>
    <t>PCB Number:</t>
  </si>
  <si>
    <t>Creation Date:</t>
  </si>
  <si>
    <t>Pick and Place</t>
  </si>
  <si>
    <t>Type Designation:</t>
  </si>
  <si>
    <t>DER-1054Q_variant2 (900V in, 12V out)</t>
  </si>
  <si>
    <t>DER-1054Q BBOM</t>
  </si>
  <si>
    <t>PIA-00173-1</t>
  </si>
  <si>
    <t>6/4/2025</t>
  </si>
  <si>
    <t>4:55 PM</t>
  </si>
  <si>
    <t>Designator</t>
  </si>
  <si>
    <t>C100</t>
  </si>
  <si>
    <t>C101</t>
  </si>
  <si>
    <t>C102</t>
  </si>
  <si>
    <t>C103</t>
  </si>
  <si>
    <t>C104</t>
  </si>
  <si>
    <t>C105</t>
  </si>
  <si>
    <t>C106</t>
  </si>
  <si>
    <t>C107</t>
  </si>
  <si>
    <t>C108</t>
  </si>
  <si>
    <t>C109</t>
  </si>
  <si>
    <t>C110</t>
  </si>
  <si>
    <t>C112</t>
  </si>
  <si>
    <t>C113</t>
  </si>
  <si>
    <t>C114</t>
  </si>
  <si>
    <t>C200</t>
  </si>
  <si>
    <t>C201</t>
  </si>
  <si>
    <t>C202</t>
  </si>
  <si>
    <t>C203</t>
  </si>
  <si>
    <t>C204</t>
  </si>
  <si>
    <t>C205</t>
  </si>
  <si>
    <t>C206</t>
  </si>
  <si>
    <t>C208</t>
  </si>
  <si>
    <t>C209</t>
  </si>
  <si>
    <t>C210</t>
  </si>
  <si>
    <t>D100</t>
  </si>
  <si>
    <t>D101</t>
  </si>
  <si>
    <t>D102</t>
  </si>
  <si>
    <t>D103</t>
  </si>
  <si>
    <t>D200</t>
  </si>
  <si>
    <t>D201</t>
  </si>
  <si>
    <t>D202</t>
  </si>
  <si>
    <t>D203</t>
  </si>
  <si>
    <t>D204</t>
  </si>
  <si>
    <t>IC100</t>
  </si>
  <si>
    <t>IC101</t>
  </si>
  <si>
    <t>IC102</t>
  </si>
  <si>
    <t>L100</t>
  </si>
  <si>
    <t>Q100</t>
  </si>
  <si>
    <t>Q101</t>
  </si>
  <si>
    <t>Q102</t>
  </si>
  <si>
    <t>Q200</t>
  </si>
  <si>
    <t>Q201</t>
  </si>
  <si>
    <t>R100</t>
  </si>
  <si>
    <t>R102</t>
  </si>
  <si>
    <t>R103</t>
  </si>
  <si>
    <t>R104</t>
  </si>
  <si>
    <t>R105</t>
  </si>
  <si>
    <t>R106</t>
  </si>
  <si>
    <t>R109</t>
  </si>
  <si>
    <t>R110</t>
  </si>
  <si>
    <t>R111</t>
  </si>
  <si>
    <t>R112</t>
  </si>
  <si>
    <t>R113</t>
  </si>
  <si>
    <t>R114</t>
  </si>
  <si>
    <t>R115</t>
  </si>
  <si>
    <t>R116</t>
  </si>
  <si>
    <t>R117</t>
  </si>
  <si>
    <t>R118</t>
  </si>
  <si>
    <t>R119</t>
  </si>
  <si>
    <t>R121</t>
  </si>
  <si>
    <t>R200</t>
  </si>
  <si>
    <t>R202</t>
  </si>
  <si>
    <t>R203</t>
  </si>
  <si>
    <t>R205</t>
  </si>
  <si>
    <t>R206</t>
  </si>
  <si>
    <t>R209</t>
  </si>
  <si>
    <t>R212</t>
  </si>
  <si>
    <t>R213</t>
  </si>
  <si>
    <t>R214</t>
  </si>
  <si>
    <t>R216</t>
  </si>
  <si>
    <t>R217</t>
  </si>
  <si>
    <t>R218</t>
  </si>
  <si>
    <t>R219</t>
  </si>
  <si>
    <t>R220</t>
  </si>
  <si>
    <t>R221</t>
  </si>
  <si>
    <t>R222</t>
  </si>
  <si>
    <t>R223</t>
  </si>
  <si>
    <t>X100</t>
  </si>
  <si>
    <t>X101</t>
  </si>
  <si>
    <t>X200</t>
  </si>
  <si>
    <t>X201</t>
  </si>
  <si>
    <t>X202</t>
  </si>
  <si>
    <t>Z100</t>
  </si>
  <si>
    <t>Package</t>
  </si>
  <si>
    <t>1030X1030H1310mm</t>
  </si>
  <si>
    <t>0530X0530H0610mm</t>
  </si>
  <si>
    <t>SOD-123W</t>
  </si>
  <si>
    <t>SOD-123</t>
  </si>
  <si>
    <t>SOD-323F</t>
  </si>
  <si>
    <t>DO-214AC (SMA)</t>
  </si>
  <si>
    <t>InSOP-T28G</t>
  </si>
  <si>
    <t>SOT-23</t>
  </si>
  <si>
    <t>TSOT-25</t>
  </si>
  <si>
    <t>7.30mm x 6.60mm</t>
  </si>
  <si>
    <t>PowerDI5060-8</t>
  </si>
  <si>
    <t>SOT-23-3</t>
  </si>
  <si>
    <t>SOT-523</t>
  </si>
  <si>
    <t>SOT523</t>
  </si>
  <si>
    <t>1x2Pin,Pitch 3.81mm</t>
  </si>
  <si>
    <t>N</t>
  </si>
  <si>
    <t>Mounting</t>
  </si>
  <si>
    <t>SMT</t>
  </si>
  <si>
    <t>Center-X(Mil)</t>
  </si>
  <si>
    <t>Center-Y(Mil)</t>
  </si>
  <si>
    <t>Ref-X(Mil)</t>
  </si>
  <si>
    <t>Ref-Y(Mil)</t>
  </si>
  <si>
    <t>Pad-X(Mil)</t>
  </si>
  <si>
    <t>Pad-Y(Mil)</t>
  </si>
  <si>
    <t>Rotation</t>
  </si>
  <si>
    <t>Layer</t>
  </si>
  <si>
    <t>Bottom</t>
  </si>
  <si>
    <t>Top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</si>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</sst>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h:mm:ss;@"/>
    <numFmt numFmtId="166" formatCode="dd/mm/yyyy;@"/>
  </numFmts>
  <fonts count="13" x14ac:knownFonts="1">
    <font>
      <sz val="10"/>
      <color indexed="8"/>
      <name val="MS Sans Serif"/>
      <family val="2"/>
    </font>
    <font>
      <sz val="8"/>
      <name val="MS Sans Serif"/>
      <family val="2"/>
    </font>
    <font>
      <b/>
      <sz val="10"/>
      <color indexed="8"/>
      <name val="Tahoma"/>
      <family val="2"/>
    </font>
    <font>
      <sz val="10"/>
      <color indexed="47"/>
      <name val="Tahoma"/>
      <family val="2"/>
    </font>
    <font>
      <sz val="10"/>
      <color indexed="13"/>
      <name val="Tahoma"/>
      <family val="2"/>
    </font>
    <font>
      <sz val="10"/>
      <color indexed="8"/>
      <name val="Tahoma"/>
      <family val="2"/>
    </font>
    <font>
      <b/>
      <sz val="24"/>
      <color indexed="8"/>
      <name val="Tahoma"/>
      <family val="2"/>
    </font>
    <font>
      <b/>
      <sz val="12"/>
      <color indexed="13"/>
      <name val="Tahoma"/>
      <family val="2"/>
    </font>
    <font>
      <sz val="9"/>
      <color indexed="8"/>
      <name val="Tahoma"/>
      <family val="2"/>
    </font>
    <font>
      <sz val="8"/>
      <color indexed="8"/>
      <name val="Tahoma"/>
      <family val="2"/>
    </font>
    <font>
      <sz val="10"/>
      <name val="Tahoma"/>
      <family val="2"/>
    </font>
    <font>
      <b/>
      <sz val="20"/>
      <color indexed="8"/>
      <name val="Tahoma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0" fillId="0" borderId="0" xfId="0" applyFont="1"/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top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4" fillId="4" borderId="9" xfId="0" applyFont="1" applyFill="1" applyBorder="1" applyAlignment="1" applyProtection="1">
      <alignment horizontal="left"/>
      <protection locked="0"/>
    </xf>
    <xf numFmtId="0" fontId="4" fillId="4" borderId="10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8" fillId="2" borderId="3" xfId="0" applyFont="1" applyFill="1" applyBorder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horizontal="left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2" borderId="0" xfId="0" quotePrefix="1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/>
      <protection locked="0"/>
    </xf>
    <xf numFmtId="0" fontId="5" fillId="2" borderId="12" xfId="0" applyFont="1" applyFill="1" applyBorder="1" applyAlignment="1" applyProtection="1">
      <alignment horizontal="left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 applyProtection="1">
      <alignment horizontal="left" vertical="center" wrapText="1"/>
      <protection locked="0"/>
    </xf>
    <xf numFmtId="0" fontId="9" fillId="2" borderId="6" xfId="0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9" fillId="2" borderId="7" xfId="0" applyFont="1" applyFill="1" applyBorder="1" applyAlignment="1" applyProtection="1">
      <alignment horizontal="left" vertical="center" wrapText="1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2" borderId="13" xfId="0" applyFont="1" applyFill="1" applyBorder="1" applyAlignment="1" applyProtection="1">
      <alignment horizontal="left" vertical="center" wrapText="1"/>
      <protection locked="0"/>
    </xf>
    <xf numFmtId="22" fontId="5" fillId="0" borderId="0" xfId="0" applyNumberFormat="1" applyFont="1" applyAlignment="1">
      <alignment horizontal="left"/>
    </xf>
    <xf numFmtId="165" fontId="2" fillId="2" borderId="4" xfId="0" applyNumberFormat="1" applyFont="1" applyFill="1" applyBorder="1" applyAlignment="1" applyProtection="1">
      <alignment horizontal="left"/>
      <protection locked="0"/>
    </xf>
    <xf numFmtId="166" fontId="2" fillId="2" borderId="4" xfId="0" applyNumberFormat="1" applyFont="1" applyFill="1" applyBorder="1" applyAlignment="1" applyProtection="1">
      <alignment horizontal="left"/>
      <protection locked="0"/>
    </xf>
    <xf numFmtId="0" fontId="12" fillId="4" borderId="6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1" fillId="4" borderId="8" xfId="0" quotePrefix="1" applyFont="1" applyFill="1" applyBorder="1" applyAlignment="1" applyProtection="1">
      <alignment horizontal="left" vertical="center"/>
      <protection locked="0"/>
    </xf>
    <xf numFmtId="0" fontId="2" fillId="2" borderId="2" xfId="0" quotePrefix="1" applyFont="1" applyFill="1" applyBorder="1" applyAlignment="1" applyProtection="1">
      <alignment horizontal="left"/>
      <protection locked="0"/>
    </xf>
    <xf numFmtId="0" fontId="2" fillId="2" borderId="4" xfId="0" quotePrefix="1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790742</xdr:colOff>
      <xdr:row>2</xdr:row>
      <xdr:rowOff>213894</xdr:rowOff>
    </xdr:from>
    <xdr:to>
      <xdr:col>11</xdr:col>
      <xdr:colOff>574708</xdr:colOff>
      <xdr:row>7</xdr:row>
      <xdr:rowOff>133504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1847" y="860591"/>
          <a:ext cx="2531177" cy="1044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116"/>
  <sheetViews>
    <sheetView tabSelected="1" zoomScaleNormal="100" workbookViewId="0">
      <pane ySplit="9" topLeftCell="A13" activePane="bottomLeft" state="frozen"/>
      <selection pane="bottomLeft" activeCell="K16" sqref="K16"/>
    </sheetView>
  </sheetViews>
  <sheetFormatPr defaultColWidth="11.44140625" defaultRowHeight="13.2" x14ac:dyDescent="0.25"/>
  <cols>
    <col min="1" max="1" width="2.5546875" style="1" customWidth="1"/>
    <col min="2" max="2" width="20.5546875" style="2" customWidth="1"/>
    <col min="3" max="4" width="25.6640625" style="2" customWidth="1"/>
    <col min="5" max="8" width="20.5546875" style="2" customWidth="1"/>
    <col min="9" max="9" width="20.6640625" style="2" customWidth="1"/>
    <col min="10" max="11" width="20.5546875" style="2" customWidth="1"/>
    <col min="12" max="12" width="20.5546875" style="3" customWidth="1"/>
    <col min="13" max="13" width="9.109375" style="1" customWidth="1"/>
    <col min="14" max="16384" width="11.44140625" style="1"/>
  </cols>
  <sheetData>
    <row r="1" spans="1:12" s="7" customFormat="1" ht="13.8" thickBo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7" customFormat="1" ht="37.5" customHeight="1" thickBot="1" x14ac:dyDescent="0.3">
      <c r="A2" s="5"/>
      <c r="B2" s="25"/>
      <c r="C2" s="26" t="s">
        <v>3</v>
      </c>
      <c r="D2" s="27"/>
      <c r="E2" s="28"/>
      <c r="F2" s="28"/>
      <c r="G2" s="28"/>
      <c r="H2" s="47" t="s">
        <v>5</v>
      </c>
      <c r="I2" s="8"/>
      <c r="J2" s="8"/>
      <c r="K2" s="9"/>
      <c r="L2" s="10"/>
    </row>
    <row r="3" spans="1:12" s="7" customFormat="1" ht="23.25" customHeight="1" x14ac:dyDescent="0.25">
      <c r="A3" s="5"/>
      <c r="B3" s="29"/>
      <c r="C3" s="16" t="s">
        <v>4</v>
      </c>
      <c r="D3" s="48" t="s">
        <v>6</v>
      </c>
      <c r="E3" s="16"/>
      <c r="F3" s="11"/>
      <c r="G3" s="11"/>
      <c r="H3" s="11"/>
      <c r="I3" s="11"/>
      <c r="J3" s="11"/>
      <c r="K3" s="12"/>
      <c r="L3" s="13"/>
    </row>
    <row r="4" spans="1:12" s="7" customFormat="1" ht="17.25" customHeight="1" x14ac:dyDescent="0.25">
      <c r="A4" s="5"/>
      <c r="B4" s="29"/>
      <c r="C4" s="14" t="s">
        <v>1</v>
      </c>
      <c r="D4" s="49" t="s">
        <v>7</v>
      </c>
      <c r="E4" s="14"/>
      <c r="F4" s="11"/>
      <c r="G4" s="11"/>
      <c r="H4" s="11"/>
      <c r="I4" s="12"/>
      <c r="J4" s="12"/>
      <c r="K4" s="12"/>
      <c r="L4" s="15"/>
    </row>
    <row r="5" spans="1:12" s="7" customFormat="1" ht="17.25" customHeight="1" x14ac:dyDescent="0.25">
      <c r="A5" s="5"/>
      <c r="B5" s="29"/>
      <c r="C5" s="14" t="s">
        <v>2</v>
      </c>
      <c r="D5" s="48" t="s">
        <v>8</v>
      </c>
      <c r="E5" s="48" t="s">
        <v>9</v>
      </c>
      <c r="F5" s="23"/>
      <c r="G5" s="23"/>
      <c r="H5" s="11"/>
      <c r="I5" s="12"/>
      <c r="J5" s="12"/>
      <c r="K5" s="12"/>
      <c r="L5" s="15"/>
    </row>
    <row r="6" spans="1:12" s="7" customFormat="1" ht="15.75" customHeight="1" x14ac:dyDescent="0.25">
      <c r="A6" s="5"/>
      <c r="B6" s="30"/>
      <c r="C6" s="14" t="s">
        <v>0</v>
      </c>
      <c r="D6" s="42">
        <f ca="1">TODAY()</f>
        <v>45812</v>
      </c>
      <c r="E6" s="41">
        <f ca="1">NOW()</f>
        <v>45812.705141319442</v>
      </c>
      <c r="F6" s="11"/>
      <c r="G6" s="11"/>
      <c r="H6" s="12"/>
      <c r="I6" s="12"/>
      <c r="J6" s="17"/>
      <c r="K6" s="12"/>
      <c r="L6" s="18"/>
    </row>
    <row r="7" spans="1:12" s="7" customFormat="1" ht="15.75" customHeight="1" x14ac:dyDescent="0.25">
      <c r="A7" s="5"/>
      <c r="B7" s="31"/>
      <c r="C7" s="12"/>
      <c r="D7" s="12"/>
      <c r="E7" s="12"/>
      <c r="F7" s="12"/>
      <c r="G7" s="12"/>
      <c r="H7" s="12"/>
      <c r="I7" s="12"/>
      <c r="J7" s="17"/>
      <c r="K7" s="12"/>
      <c r="L7" s="18"/>
    </row>
    <row r="8" spans="1:12" s="7" customFormat="1" ht="15.75" customHeight="1" x14ac:dyDescent="0.25">
      <c r="A8" s="5"/>
      <c r="B8" s="31"/>
      <c r="C8" s="12"/>
      <c r="D8" s="12"/>
      <c r="E8" s="12"/>
      <c r="F8" s="12"/>
      <c r="G8" s="12"/>
      <c r="H8" s="12"/>
      <c r="I8" s="12"/>
      <c r="J8" s="17"/>
      <c r="K8" s="12"/>
      <c r="L8" s="18"/>
    </row>
    <row r="9" spans="1:12" s="19" customFormat="1" ht="35.25" customHeight="1" x14ac:dyDescent="0.25">
      <c r="A9" s="5"/>
      <c r="B9" s="46" t="s">
        <v>10</v>
      </c>
      <c r="C9" s="43" t="s">
        <v>94</v>
      </c>
      <c r="D9" s="43" t="s">
        <v>111</v>
      </c>
      <c r="E9" s="43" t="s">
        <v>113</v>
      </c>
      <c r="F9" s="44" t="s">
        <v>114</v>
      </c>
      <c r="G9" s="43" t="s">
        <v>115</v>
      </c>
      <c r="H9" s="44" t="s">
        <v>116</v>
      </c>
      <c r="I9" s="44" t="s">
        <v>117</v>
      </c>
      <c r="J9" s="44" t="s">
        <v>118</v>
      </c>
      <c r="K9" s="44" t="s">
        <v>119</v>
      </c>
      <c r="L9" s="45" t="s">
        <v>120</v>
      </c>
    </row>
    <row r="10" spans="1:12" s="22" customFormat="1" x14ac:dyDescent="0.25">
      <c r="A10" s="24"/>
      <c r="B10" s="38" t="s">
        <v>11</v>
      </c>
      <c r="C10" s="32">
        <v>1206</v>
      </c>
      <c r="D10" s="32" t="s">
        <v>112</v>
      </c>
      <c r="E10" s="32">
        <v>1510</v>
      </c>
      <c r="F10" s="32">
        <v>-5</v>
      </c>
      <c r="G10" s="32">
        <v>1510</v>
      </c>
      <c r="H10" s="33">
        <v>-5</v>
      </c>
      <c r="I10" s="33">
        <v>1455</v>
      </c>
      <c r="J10" s="33">
        <v>-5</v>
      </c>
      <c r="K10" s="33">
        <v>0</v>
      </c>
      <c r="L10" s="34" t="s">
        <v>121</v>
      </c>
    </row>
    <row r="11" spans="1:12" s="22" customFormat="1" x14ac:dyDescent="0.25">
      <c r="A11" s="24"/>
      <c r="B11" s="39" t="s">
        <v>12</v>
      </c>
      <c r="C11" s="35" t="s">
        <v>95</v>
      </c>
      <c r="D11" s="35" t="s">
        <v>112</v>
      </c>
      <c r="E11" s="35">
        <v>1550</v>
      </c>
      <c r="F11" s="35">
        <v>-1100</v>
      </c>
      <c r="G11" s="35">
        <v>1550</v>
      </c>
      <c r="H11" s="36">
        <v>-1100</v>
      </c>
      <c r="I11" s="36">
        <v>1550</v>
      </c>
      <c r="J11" s="36">
        <v>-1271.26</v>
      </c>
      <c r="K11" s="36">
        <v>90</v>
      </c>
      <c r="L11" s="37" t="s">
        <v>122</v>
      </c>
    </row>
    <row r="12" spans="1:12" s="22" customFormat="1" x14ac:dyDescent="0.25">
      <c r="A12" s="24"/>
      <c r="B12" s="38" t="s">
        <v>13</v>
      </c>
      <c r="C12" s="32">
        <v>1206</v>
      </c>
      <c r="D12" s="32" t="s">
        <v>112</v>
      </c>
      <c r="E12" s="32">
        <v>1550</v>
      </c>
      <c r="F12" s="32">
        <v>-1420</v>
      </c>
      <c r="G12" s="32">
        <v>1550</v>
      </c>
      <c r="H12" s="33">
        <v>-1420</v>
      </c>
      <c r="I12" s="33">
        <v>1605</v>
      </c>
      <c r="J12" s="33">
        <v>-1420</v>
      </c>
      <c r="K12" s="33">
        <v>180</v>
      </c>
      <c r="L12" s="34" t="s">
        <v>121</v>
      </c>
    </row>
    <row r="13" spans="1:12" s="22" customFormat="1" x14ac:dyDescent="0.25">
      <c r="A13" s="24"/>
      <c r="B13" s="39" t="s">
        <v>14</v>
      </c>
      <c r="C13" s="35" t="s">
        <v>95</v>
      </c>
      <c r="D13" s="35" t="s">
        <v>112</v>
      </c>
      <c r="E13" s="35">
        <v>1800</v>
      </c>
      <c r="F13" s="35">
        <v>415</v>
      </c>
      <c r="G13" s="35">
        <v>1800</v>
      </c>
      <c r="H13" s="36">
        <v>415</v>
      </c>
      <c r="I13" s="36">
        <v>1971.26</v>
      </c>
      <c r="J13" s="36">
        <v>415</v>
      </c>
      <c r="K13" s="36">
        <v>180</v>
      </c>
      <c r="L13" s="37" t="s">
        <v>122</v>
      </c>
    </row>
    <row r="14" spans="1:12" s="22" customFormat="1" x14ac:dyDescent="0.25">
      <c r="A14" s="24"/>
      <c r="B14" s="38" t="s">
        <v>15</v>
      </c>
      <c r="C14" s="32" t="s">
        <v>95</v>
      </c>
      <c r="D14" s="32" t="s">
        <v>112</v>
      </c>
      <c r="E14" s="32">
        <v>1800</v>
      </c>
      <c r="F14" s="32">
        <v>-30</v>
      </c>
      <c r="G14" s="32">
        <v>1800</v>
      </c>
      <c r="H14" s="33">
        <v>-30</v>
      </c>
      <c r="I14" s="33">
        <v>1971.26</v>
      </c>
      <c r="J14" s="33">
        <v>-30</v>
      </c>
      <c r="K14" s="33">
        <v>180</v>
      </c>
      <c r="L14" s="34" t="s">
        <v>122</v>
      </c>
    </row>
    <row r="15" spans="1:12" s="22" customFormat="1" x14ac:dyDescent="0.25">
      <c r="A15" s="24"/>
      <c r="B15" s="39" t="s">
        <v>16</v>
      </c>
      <c r="C15" s="35" t="s">
        <v>95</v>
      </c>
      <c r="D15" s="35" t="s">
        <v>112</v>
      </c>
      <c r="E15" s="35">
        <v>1800</v>
      </c>
      <c r="F15" s="35">
        <v>-475</v>
      </c>
      <c r="G15" s="35">
        <v>1800</v>
      </c>
      <c r="H15" s="36">
        <v>-475</v>
      </c>
      <c r="I15" s="36">
        <v>1971.26</v>
      </c>
      <c r="J15" s="36">
        <v>-475</v>
      </c>
      <c r="K15" s="36">
        <v>180</v>
      </c>
      <c r="L15" s="37" t="s">
        <v>122</v>
      </c>
    </row>
    <row r="16" spans="1:12" s="22" customFormat="1" x14ac:dyDescent="0.25">
      <c r="A16" s="24"/>
      <c r="B16" s="38" t="s">
        <v>17</v>
      </c>
      <c r="C16" s="32">
        <v>603</v>
      </c>
      <c r="D16" s="32" t="s">
        <v>112</v>
      </c>
      <c r="E16" s="32">
        <v>80</v>
      </c>
      <c r="F16" s="32">
        <v>-1085</v>
      </c>
      <c r="G16" s="32">
        <v>80</v>
      </c>
      <c r="H16" s="33">
        <v>-1085</v>
      </c>
      <c r="I16" s="33">
        <v>80</v>
      </c>
      <c r="J16" s="33">
        <v>-1054</v>
      </c>
      <c r="K16" s="33">
        <v>270</v>
      </c>
      <c r="L16" s="34" t="s">
        <v>121</v>
      </c>
    </row>
    <row r="17" spans="1:12" s="22" customFormat="1" x14ac:dyDescent="0.25">
      <c r="A17" s="24"/>
      <c r="B17" s="39" t="s">
        <v>18</v>
      </c>
      <c r="C17" s="35">
        <v>603</v>
      </c>
      <c r="D17" s="35" t="s">
        <v>112</v>
      </c>
      <c r="E17" s="35">
        <v>295</v>
      </c>
      <c r="F17" s="35">
        <v>-1190</v>
      </c>
      <c r="G17" s="35">
        <v>295</v>
      </c>
      <c r="H17" s="36">
        <v>-1190</v>
      </c>
      <c r="I17" s="36">
        <v>326</v>
      </c>
      <c r="J17" s="36">
        <v>-1190</v>
      </c>
      <c r="K17" s="36">
        <v>180</v>
      </c>
      <c r="L17" s="37" t="s">
        <v>121</v>
      </c>
    </row>
    <row r="18" spans="1:12" s="22" customFormat="1" x14ac:dyDescent="0.25">
      <c r="A18" s="24"/>
      <c r="B18" s="38" t="s">
        <v>19</v>
      </c>
      <c r="C18" s="32">
        <v>805</v>
      </c>
      <c r="D18" s="32" t="s">
        <v>112</v>
      </c>
      <c r="E18" s="32">
        <v>-35</v>
      </c>
      <c r="F18" s="32">
        <v>-960</v>
      </c>
      <c r="G18" s="32">
        <v>-35</v>
      </c>
      <c r="H18" s="33">
        <v>-960</v>
      </c>
      <c r="I18" s="33">
        <v>-71</v>
      </c>
      <c r="J18" s="33">
        <v>-960</v>
      </c>
      <c r="K18" s="33">
        <v>0</v>
      </c>
      <c r="L18" s="34" t="s">
        <v>121</v>
      </c>
    </row>
    <row r="19" spans="1:12" s="22" customFormat="1" x14ac:dyDescent="0.25">
      <c r="A19" s="24"/>
      <c r="B19" s="39" t="s">
        <v>20</v>
      </c>
      <c r="C19" s="35">
        <v>1206</v>
      </c>
      <c r="D19" s="35" t="s">
        <v>112</v>
      </c>
      <c r="E19" s="35">
        <v>-5</v>
      </c>
      <c r="F19" s="35">
        <v>-1330</v>
      </c>
      <c r="G19" s="35">
        <v>-5</v>
      </c>
      <c r="H19" s="36">
        <v>-1330</v>
      </c>
      <c r="I19" s="36">
        <v>-5</v>
      </c>
      <c r="J19" s="36">
        <v>-1385</v>
      </c>
      <c r="K19" s="36">
        <v>90</v>
      </c>
      <c r="L19" s="37" t="s">
        <v>121</v>
      </c>
    </row>
    <row r="20" spans="1:12" s="22" customFormat="1" x14ac:dyDescent="0.25">
      <c r="A20" s="24"/>
      <c r="B20" s="38" t="s">
        <v>21</v>
      </c>
      <c r="C20" s="32">
        <v>1206</v>
      </c>
      <c r="D20" s="32" t="s">
        <v>112</v>
      </c>
      <c r="E20" s="32">
        <v>-5</v>
      </c>
      <c r="F20" s="32">
        <v>-1095</v>
      </c>
      <c r="G20" s="32">
        <v>-5</v>
      </c>
      <c r="H20" s="33">
        <v>-1095</v>
      </c>
      <c r="I20" s="33">
        <v>-5</v>
      </c>
      <c r="J20" s="33">
        <v>-1150</v>
      </c>
      <c r="K20" s="33">
        <v>90</v>
      </c>
      <c r="L20" s="34" t="s">
        <v>121</v>
      </c>
    </row>
    <row r="21" spans="1:12" s="22" customFormat="1" x14ac:dyDescent="0.25">
      <c r="A21" s="24"/>
      <c r="B21" s="39" t="s">
        <v>22</v>
      </c>
      <c r="C21" s="35">
        <v>603</v>
      </c>
      <c r="D21" s="35" t="s">
        <v>112</v>
      </c>
      <c r="E21" s="35">
        <v>565</v>
      </c>
      <c r="F21" s="35">
        <v>-1515</v>
      </c>
      <c r="G21" s="35">
        <v>565</v>
      </c>
      <c r="H21" s="36">
        <v>-1515</v>
      </c>
      <c r="I21" s="36">
        <v>565</v>
      </c>
      <c r="J21" s="36">
        <v>-1546</v>
      </c>
      <c r="K21" s="36">
        <v>90</v>
      </c>
      <c r="L21" s="37" t="s">
        <v>121</v>
      </c>
    </row>
    <row r="22" spans="1:12" s="22" customFormat="1" x14ac:dyDescent="0.25">
      <c r="A22" s="24"/>
      <c r="B22" s="38" t="s">
        <v>23</v>
      </c>
      <c r="C22" s="32">
        <v>805</v>
      </c>
      <c r="D22" s="32" t="s">
        <v>112</v>
      </c>
      <c r="E22" s="32">
        <v>150</v>
      </c>
      <c r="F22" s="32">
        <v>-1530</v>
      </c>
      <c r="G22" s="32">
        <v>150</v>
      </c>
      <c r="H22" s="33">
        <v>-1530</v>
      </c>
      <c r="I22" s="33">
        <v>150</v>
      </c>
      <c r="J22" s="33">
        <v>-1494</v>
      </c>
      <c r="K22" s="33">
        <v>270</v>
      </c>
      <c r="L22" s="34" t="s">
        <v>121</v>
      </c>
    </row>
    <row r="23" spans="1:12" s="22" customFormat="1" x14ac:dyDescent="0.25">
      <c r="A23" s="24"/>
      <c r="B23" s="39" t="s">
        <v>24</v>
      </c>
      <c r="C23" s="35">
        <v>603</v>
      </c>
      <c r="D23" s="35" t="s">
        <v>112</v>
      </c>
      <c r="E23" s="35">
        <v>80</v>
      </c>
      <c r="F23" s="35">
        <v>-1385</v>
      </c>
      <c r="G23" s="35">
        <v>80</v>
      </c>
      <c r="H23" s="36">
        <v>-1385</v>
      </c>
      <c r="I23" s="36">
        <v>80</v>
      </c>
      <c r="J23" s="36">
        <v>-1354</v>
      </c>
      <c r="K23" s="36">
        <v>270</v>
      </c>
      <c r="L23" s="37" t="s">
        <v>121</v>
      </c>
    </row>
    <row r="24" spans="1:12" s="22" customFormat="1" x14ac:dyDescent="0.25">
      <c r="A24" s="24"/>
      <c r="B24" s="38" t="s">
        <v>25</v>
      </c>
      <c r="C24" s="32">
        <v>1206</v>
      </c>
      <c r="D24" s="32" t="s">
        <v>112</v>
      </c>
      <c r="E24" s="32">
        <v>-1130</v>
      </c>
      <c r="F24" s="32">
        <v>-65</v>
      </c>
      <c r="G24" s="32">
        <v>-1130</v>
      </c>
      <c r="H24" s="33">
        <v>-65</v>
      </c>
      <c r="I24" s="33">
        <v>-1130</v>
      </c>
      <c r="J24" s="33">
        <v>-10</v>
      </c>
      <c r="K24" s="33">
        <v>270</v>
      </c>
      <c r="L24" s="34" t="s">
        <v>121</v>
      </c>
    </row>
    <row r="25" spans="1:12" s="22" customFormat="1" x14ac:dyDescent="0.25">
      <c r="A25" s="24"/>
      <c r="B25" s="39" t="s">
        <v>26</v>
      </c>
      <c r="C25" s="35">
        <v>1206</v>
      </c>
      <c r="D25" s="35" t="s">
        <v>112</v>
      </c>
      <c r="E25" s="35">
        <v>-1130</v>
      </c>
      <c r="F25" s="35">
        <v>-270</v>
      </c>
      <c r="G25" s="35">
        <v>-1130</v>
      </c>
      <c r="H25" s="36">
        <v>-270</v>
      </c>
      <c r="I25" s="36">
        <v>-1130</v>
      </c>
      <c r="J25" s="36">
        <v>-215</v>
      </c>
      <c r="K25" s="36">
        <v>270</v>
      </c>
      <c r="L25" s="37" t="s">
        <v>121</v>
      </c>
    </row>
    <row r="26" spans="1:12" s="22" customFormat="1" x14ac:dyDescent="0.25">
      <c r="A26" s="24"/>
      <c r="B26" s="38" t="s">
        <v>27</v>
      </c>
      <c r="C26" s="32">
        <v>1812</v>
      </c>
      <c r="D26" s="32" t="s">
        <v>112</v>
      </c>
      <c r="E26" s="32">
        <v>-1390</v>
      </c>
      <c r="F26" s="32">
        <v>-140</v>
      </c>
      <c r="G26" s="32">
        <v>-1390</v>
      </c>
      <c r="H26" s="33">
        <v>-140</v>
      </c>
      <c r="I26" s="33">
        <v>-1390</v>
      </c>
      <c r="J26" s="33">
        <v>-61.929000000000002</v>
      </c>
      <c r="K26" s="33">
        <v>270</v>
      </c>
      <c r="L26" s="34" t="s">
        <v>122</v>
      </c>
    </row>
    <row r="27" spans="1:12" s="22" customFormat="1" x14ac:dyDescent="0.25">
      <c r="A27" s="24"/>
      <c r="B27" s="39" t="s">
        <v>28</v>
      </c>
      <c r="C27" s="35">
        <v>1206</v>
      </c>
      <c r="D27" s="35" t="s">
        <v>112</v>
      </c>
      <c r="E27" s="35">
        <v>-1130</v>
      </c>
      <c r="F27" s="35">
        <v>-500</v>
      </c>
      <c r="G27" s="35">
        <v>-1130</v>
      </c>
      <c r="H27" s="36">
        <v>-500</v>
      </c>
      <c r="I27" s="36">
        <v>-1130</v>
      </c>
      <c r="J27" s="36">
        <v>-445</v>
      </c>
      <c r="K27" s="36">
        <v>270</v>
      </c>
      <c r="L27" s="37" t="s">
        <v>121</v>
      </c>
    </row>
    <row r="28" spans="1:12" s="22" customFormat="1" x14ac:dyDescent="0.25">
      <c r="A28" s="24"/>
      <c r="B28" s="38" t="s">
        <v>29</v>
      </c>
      <c r="C28" s="32">
        <v>1812</v>
      </c>
      <c r="D28" s="32" t="s">
        <v>112</v>
      </c>
      <c r="E28" s="32">
        <v>-1390</v>
      </c>
      <c r="F28" s="32">
        <v>-392.5</v>
      </c>
      <c r="G28" s="32">
        <v>-1390</v>
      </c>
      <c r="H28" s="33">
        <v>-392.5</v>
      </c>
      <c r="I28" s="33">
        <v>-1390</v>
      </c>
      <c r="J28" s="33">
        <v>-314.42899999999997</v>
      </c>
      <c r="K28" s="33">
        <v>270</v>
      </c>
      <c r="L28" s="34" t="s">
        <v>122</v>
      </c>
    </row>
    <row r="29" spans="1:12" s="22" customFormat="1" x14ac:dyDescent="0.25">
      <c r="A29" s="24"/>
      <c r="B29" s="39" t="s">
        <v>30</v>
      </c>
      <c r="C29" s="35">
        <v>1812</v>
      </c>
      <c r="D29" s="35" t="s">
        <v>112</v>
      </c>
      <c r="E29" s="35">
        <v>-1390</v>
      </c>
      <c r="F29" s="35">
        <v>-645</v>
      </c>
      <c r="G29" s="35">
        <v>-1390</v>
      </c>
      <c r="H29" s="36">
        <v>-645</v>
      </c>
      <c r="I29" s="36">
        <v>-1390</v>
      </c>
      <c r="J29" s="36">
        <v>-566.92899999999997</v>
      </c>
      <c r="K29" s="36">
        <v>270</v>
      </c>
      <c r="L29" s="37" t="s">
        <v>122</v>
      </c>
    </row>
    <row r="30" spans="1:12" s="22" customFormat="1" x14ac:dyDescent="0.25">
      <c r="A30" s="24"/>
      <c r="B30" s="38" t="s">
        <v>31</v>
      </c>
      <c r="C30" s="32">
        <v>603</v>
      </c>
      <c r="D30" s="32" t="s">
        <v>112</v>
      </c>
      <c r="E30" s="32">
        <v>-1110</v>
      </c>
      <c r="F30" s="32">
        <v>-1535</v>
      </c>
      <c r="G30" s="32">
        <v>-1110</v>
      </c>
      <c r="H30" s="33">
        <v>-1535</v>
      </c>
      <c r="I30" s="33">
        <v>-1110</v>
      </c>
      <c r="J30" s="33">
        <v>-1504</v>
      </c>
      <c r="K30" s="33">
        <v>270</v>
      </c>
      <c r="L30" s="34" t="s">
        <v>122</v>
      </c>
    </row>
    <row r="31" spans="1:12" s="22" customFormat="1" x14ac:dyDescent="0.25">
      <c r="A31" s="24"/>
      <c r="B31" s="39" t="s">
        <v>32</v>
      </c>
      <c r="C31" s="35" t="s">
        <v>96</v>
      </c>
      <c r="D31" s="35" t="s">
        <v>112</v>
      </c>
      <c r="E31" s="35">
        <v>-1280</v>
      </c>
      <c r="F31" s="35">
        <v>625</v>
      </c>
      <c r="G31" s="35">
        <v>-1280</v>
      </c>
      <c r="H31" s="36">
        <v>625</v>
      </c>
      <c r="I31" s="36">
        <v>-1195.354</v>
      </c>
      <c r="J31" s="36">
        <v>625</v>
      </c>
      <c r="K31" s="36">
        <v>180</v>
      </c>
      <c r="L31" s="37" t="s">
        <v>122</v>
      </c>
    </row>
    <row r="32" spans="1:12" s="22" customFormat="1" x14ac:dyDescent="0.25">
      <c r="A32" s="24"/>
      <c r="B32" s="38" t="s">
        <v>33</v>
      </c>
      <c r="C32" s="32">
        <v>805</v>
      </c>
      <c r="D32" s="32" t="s">
        <v>112</v>
      </c>
      <c r="E32" s="32">
        <v>-775</v>
      </c>
      <c r="F32" s="32">
        <v>-1465</v>
      </c>
      <c r="G32" s="32">
        <v>-775</v>
      </c>
      <c r="H32" s="33">
        <v>-1465</v>
      </c>
      <c r="I32" s="33">
        <v>-739</v>
      </c>
      <c r="J32" s="33">
        <v>-1465</v>
      </c>
      <c r="K32" s="33">
        <v>180</v>
      </c>
      <c r="L32" s="34" t="s">
        <v>121</v>
      </c>
    </row>
    <row r="33" spans="1:12" s="22" customFormat="1" x14ac:dyDescent="0.25">
      <c r="A33" s="24"/>
      <c r="B33" s="39" t="s">
        <v>34</v>
      </c>
      <c r="C33" s="35">
        <v>805</v>
      </c>
      <c r="D33" s="35" t="s">
        <v>112</v>
      </c>
      <c r="E33" s="35">
        <v>-775</v>
      </c>
      <c r="F33" s="35">
        <v>-1375</v>
      </c>
      <c r="G33" s="35">
        <v>-775</v>
      </c>
      <c r="H33" s="36">
        <v>-1375</v>
      </c>
      <c r="I33" s="36">
        <v>-739</v>
      </c>
      <c r="J33" s="36">
        <v>-1375</v>
      </c>
      <c r="K33" s="36">
        <v>180</v>
      </c>
      <c r="L33" s="37" t="s">
        <v>121</v>
      </c>
    </row>
    <row r="34" spans="1:12" s="22" customFormat="1" x14ac:dyDescent="0.25">
      <c r="A34" s="24"/>
      <c r="B34" s="38" t="s">
        <v>35</v>
      </c>
      <c r="C34" s="32" t="s">
        <v>97</v>
      </c>
      <c r="D34" s="32" t="s">
        <v>112</v>
      </c>
      <c r="E34" s="32">
        <v>205</v>
      </c>
      <c r="F34" s="32">
        <v>-960</v>
      </c>
      <c r="G34" s="32">
        <v>205</v>
      </c>
      <c r="H34" s="33">
        <v>-960</v>
      </c>
      <c r="I34" s="33">
        <v>269.60599999999999</v>
      </c>
      <c r="J34" s="33">
        <v>-960</v>
      </c>
      <c r="K34" s="33">
        <v>0</v>
      </c>
      <c r="L34" s="34" t="s">
        <v>121</v>
      </c>
    </row>
    <row r="35" spans="1:12" s="22" customFormat="1" x14ac:dyDescent="0.25">
      <c r="A35" s="24"/>
      <c r="B35" s="39" t="s">
        <v>36</v>
      </c>
      <c r="C35" s="35" t="s">
        <v>98</v>
      </c>
      <c r="D35" s="35" t="s">
        <v>112</v>
      </c>
      <c r="E35" s="35">
        <v>415</v>
      </c>
      <c r="F35" s="35">
        <v>-1375</v>
      </c>
      <c r="G35" s="35">
        <v>415</v>
      </c>
      <c r="H35" s="36">
        <v>-1375</v>
      </c>
      <c r="I35" s="36">
        <v>415</v>
      </c>
      <c r="J35" s="36">
        <v>-1310.394</v>
      </c>
      <c r="K35" s="36">
        <v>90</v>
      </c>
      <c r="L35" s="37" t="s">
        <v>121</v>
      </c>
    </row>
    <row r="36" spans="1:12" s="22" customFormat="1" x14ac:dyDescent="0.25">
      <c r="A36" s="24"/>
      <c r="B36" s="38" t="s">
        <v>37</v>
      </c>
      <c r="C36" s="32" t="s">
        <v>99</v>
      </c>
      <c r="D36" s="32" t="s">
        <v>112</v>
      </c>
      <c r="E36" s="32">
        <v>325</v>
      </c>
      <c r="F36" s="32">
        <v>-1530</v>
      </c>
      <c r="G36" s="32">
        <v>325</v>
      </c>
      <c r="H36" s="33">
        <v>-1530</v>
      </c>
      <c r="I36" s="33">
        <v>325</v>
      </c>
      <c r="J36" s="33">
        <v>-1573.307</v>
      </c>
      <c r="K36" s="33">
        <v>270</v>
      </c>
      <c r="L36" s="34" t="s">
        <v>121</v>
      </c>
    </row>
    <row r="37" spans="1:12" s="22" customFormat="1" x14ac:dyDescent="0.25">
      <c r="A37" s="24"/>
      <c r="B37" s="39" t="s">
        <v>38</v>
      </c>
      <c r="C37" s="35" t="s">
        <v>98</v>
      </c>
      <c r="D37" s="35" t="s">
        <v>112</v>
      </c>
      <c r="E37" s="35">
        <v>1680</v>
      </c>
      <c r="F37" s="35">
        <v>-100</v>
      </c>
      <c r="G37" s="35">
        <v>1680</v>
      </c>
      <c r="H37" s="36">
        <v>-100</v>
      </c>
      <c r="I37" s="36">
        <v>1744.606</v>
      </c>
      <c r="J37" s="36">
        <v>-100</v>
      </c>
      <c r="K37" s="36">
        <v>0</v>
      </c>
      <c r="L37" s="37" t="s">
        <v>121</v>
      </c>
    </row>
    <row r="38" spans="1:12" s="22" customFormat="1" x14ac:dyDescent="0.25">
      <c r="A38" s="24"/>
      <c r="B38" s="38" t="s">
        <v>39</v>
      </c>
      <c r="C38" s="32" t="s">
        <v>100</v>
      </c>
      <c r="D38" s="32" t="s">
        <v>112</v>
      </c>
      <c r="E38" s="32">
        <v>-805</v>
      </c>
      <c r="F38" s="32">
        <v>-735</v>
      </c>
      <c r="G38" s="32">
        <v>-805</v>
      </c>
      <c r="H38" s="33">
        <v>-735</v>
      </c>
      <c r="I38" s="33">
        <v>-805</v>
      </c>
      <c r="J38" s="33">
        <v>-821</v>
      </c>
      <c r="K38" s="33">
        <v>270</v>
      </c>
      <c r="L38" s="34" t="s">
        <v>121</v>
      </c>
    </row>
    <row r="39" spans="1:12" s="22" customFormat="1" x14ac:dyDescent="0.25">
      <c r="A39" s="24"/>
      <c r="B39" s="39" t="s">
        <v>40</v>
      </c>
      <c r="C39" s="35" t="s">
        <v>100</v>
      </c>
      <c r="D39" s="35" t="s">
        <v>112</v>
      </c>
      <c r="E39" s="35">
        <v>-890</v>
      </c>
      <c r="F39" s="35">
        <v>-525</v>
      </c>
      <c r="G39" s="35">
        <v>-890</v>
      </c>
      <c r="H39" s="36">
        <v>-525</v>
      </c>
      <c r="I39" s="36">
        <v>-804</v>
      </c>
      <c r="J39" s="36">
        <v>-525</v>
      </c>
      <c r="K39" s="36">
        <v>0</v>
      </c>
      <c r="L39" s="37" t="s">
        <v>121</v>
      </c>
    </row>
    <row r="40" spans="1:12" s="22" customFormat="1" x14ac:dyDescent="0.25">
      <c r="A40" s="24"/>
      <c r="B40" s="38" t="s">
        <v>41</v>
      </c>
      <c r="C40" s="32" t="s">
        <v>98</v>
      </c>
      <c r="D40" s="32" t="s">
        <v>112</v>
      </c>
      <c r="E40" s="32">
        <v>-1085</v>
      </c>
      <c r="F40" s="32">
        <v>625</v>
      </c>
      <c r="G40" s="32">
        <v>-1085</v>
      </c>
      <c r="H40" s="33">
        <v>625</v>
      </c>
      <c r="I40" s="33">
        <v>-1085</v>
      </c>
      <c r="J40" s="33">
        <v>689.60599999999999</v>
      </c>
      <c r="K40" s="33">
        <v>90</v>
      </c>
      <c r="L40" s="34" t="s">
        <v>122</v>
      </c>
    </row>
    <row r="41" spans="1:12" s="22" customFormat="1" x14ac:dyDescent="0.25">
      <c r="A41" s="24"/>
      <c r="B41" s="39" t="s">
        <v>42</v>
      </c>
      <c r="C41" s="35" t="s">
        <v>98</v>
      </c>
      <c r="D41" s="35" t="s">
        <v>112</v>
      </c>
      <c r="E41" s="35">
        <v>-920</v>
      </c>
      <c r="F41" s="35">
        <v>-1520</v>
      </c>
      <c r="G41" s="35">
        <v>-920</v>
      </c>
      <c r="H41" s="36">
        <v>-1520</v>
      </c>
      <c r="I41" s="36">
        <v>-920</v>
      </c>
      <c r="J41" s="36">
        <v>-1584.606</v>
      </c>
      <c r="K41" s="36">
        <v>270</v>
      </c>
      <c r="L41" s="37" t="s">
        <v>122</v>
      </c>
    </row>
    <row r="42" spans="1:12" s="22" customFormat="1" x14ac:dyDescent="0.25">
      <c r="A42" s="24"/>
      <c r="B42" s="38" t="s">
        <v>43</v>
      </c>
      <c r="C42" s="32" t="s">
        <v>99</v>
      </c>
      <c r="D42" s="32" t="s">
        <v>112</v>
      </c>
      <c r="E42" s="32">
        <v>-1020</v>
      </c>
      <c r="F42" s="32">
        <v>-1525</v>
      </c>
      <c r="G42" s="32">
        <v>-1020</v>
      </c>
      <c r="H42" s="33">
        <v>-1525</v>
      </c>
      <c r="I42" s="33">
        <v>-1020</v>
      </c>
      <c r="J42" s="33">
        <v>-1568.307</v>
      </c>
      <c r="K42" s="33">
        <v>270</v>
      </c>
      <c r="L42" s="34" t="s">
        <v>122</v>
      </c>
    </row>
    <row r="43" spans="1:12" s="22" customFormat="1" x14ac:dyDescent="0.25">
      <c r="A43" s="24"/>
      <c r="B43" s="39" t="s">
        <v>44</v>
      </c>
      <c r="C43" s="35" t="s">
        <v>101</v>
      </c>
      <c r="D43" s="35" t="s">
        <v>112</v>
      </c>
      <c r="E43" s="35">
        <v>-405</v>
      </c>
      <c r="F43" s="35">
        <v>-1170</v>
      </c>
      <c r="G43" s="35">
        <v>-405</v>
      </c>
      <c r="H43" s="36">
        <v>-1170</v>
      </c>
      <c r="I43" s="36">
        <v>-154.5</v>
      </c>
      <c r="J43" s="36">
        <v>-1008.779</v>
      </c>
      <c r="K43" s="36">
        <v>180</v>
      </c>
      <c r="L43" s="37" t="s">
        <v>121</v>
      </c>
    </row>
    <row r="44" spans="1:12" s="22" customFormat="1" x14ac:dyDescent="0.25">
      <c r="A44" s="24"/>
      <c r="B44" s="38" t="s">
        <v>45</v>
      </c>
      <c r="C44" s="32" t="s">
        <v>102</v>
      </c>
      <c r="D44" s="32" t="s">
        <v>112</v>
      </c>
      <c r="E44" s="32">
        <v>680</v>
      </c>
      <c r="F44" s="32">
        <v>-1515</v>
      </c>
      <c r="G44" s="32">
        <v>680</v>
      </c>
      <c r="H44" s="33">
        <v>-1515</v>
      </c>
      <c r="I44" s="33">
        <v>639</v>
      </c>
      <c r="J44" s="33">
        <v>-1552</v>
      </c>
      <c r="K44" s="33">
        <v>90</v>
      </c>
      <c r="L44" s="34" t="s">
        <v>121</v>
      </c>
    </row>
    <row r="45" spans="1:12" s="22" customFormat="1" x14ac:dyDescent="0.25">
      <c r="A45" s="24"/>
      <c r="B45" s="39" t="s">
        <v>46</v>
      </c>
      <c r="C45" s="35" t="s">
        <v>103</v>
      </c>
      <c r="D45" s="35" t="s">
        <v>112</v>
      </c>
      <c r="E45" s="35">
        <v>195.01</v>
      </c>
      <c r="F45" s="35">
        <v>-1390</v>
      </c>
      <c r="G45" s="35">
        <v>195</v>
      </c>
      <c r="H45" s="36">
        <v>-1390</v>
      </c>
      <c r="I45" s="36">
        <v>151.732</v>
      </c>
      <c r="J45" s="36">
        <v>-1427.402</v>
      </c>
      <c r="K45" s="36">
        <v>0</v>
      </c>
      <c r="L45" s="37" t="s">
        <v>121</v>
      </c>
    </row>
    <row r="46" spans="1:12" s="22" customFormat="1" x14ac:dyDescent="0.25">
      <c r="A46" s="24"/>
      <c r="B46" s="38" t="s">
        <v>47</v>
      </c>
      <c r="C46" s="32" t="s">
        <v>104</v>
      </c>
      <c r="D46" s="32"/>
      <c r="E46" s="32">
        <v>1915</v>
      </c>
      <c r="F46" s="32">
        <v>-885</v>
      </c>
      <c r="G46" s="32">
        <v>1915</v>
      </c>
      <c r="H46" s="33">
        <v>-885</v>
      </c>
      <c r="I46" s="33">
        <v>1915</v>
      </c>
      <c r="J46" s="33">
        <v>-777.71600000000001</v>
      </c>
      <c r="K46" s="33">
        <v>270</v>
      </c>
      <c r="L46" s="34" t="s">
        <v>122</v>
      </c>
    </row>
    <row r="47" spans="1:12" s="22" customFormat="1" x14ac:dyDescent="0.25">
      <c r="A47" s="24"/>
      <c r="B47" s="39" t="s">
        <v>48</v>
      </c>
      <c r="C47" s="35" t="s">
        <v>105</v>
      </c>
      <c r="D47" s="35" t="s">
        <v>112</v>
      </c>
      <c r="E47" s="35">
        <v>1508.779</v>
      </c>
      <c r="F47" s="35">
        <v>-300</v>
      </c>
      <c r="G47" s="35">
        <v>1472.165</v>
      </c>
      <c r="H47" s="36">
        <v>-300</v>
      </c>
      <c r="I47" s="36">
        <v>1444.7239999999999</v>
      </c>
      <c r="J47" s="36">
        <v>-300</v>
      </c>
      <c r="K47" s="36">
        <v>270</v>
      </c>
      <c r="L47" s="37" t="s">
        <v>121</v>
      </c>
    </row>
    <row r="48" spans="1:12" s="22" customFormat="1" x14ac:dyDescent="0.25">
      <c r="A48" s="24"/>
      <c r="B48" s="38" t="s">
        <v>49</v>
      </c>
      <c r="C48" s="32" t="s">
        <v>105</v>
      </c>
      <c r="D48" s="32" t="s">
        <v>112</v>
      </c>
      <c r="E48" s="32">
        <v>1508.779</v>
      </c>
      <c r="F48" s="32">
        <v>-625</v>
      </c>
      <c r="G48" s="32">
        <v>1472.165</v>
      </c>
      <c r="H48" s="33">
        <v>-625</v>
      </c>
      <c r="I48" s="33">
        <v>1444.7239999999999</v>
      </c>
      <c r="J48" s="33">
        <v>-625</v>
      </c>
      <c r="K48" s="33">
        <v>270</v>
      </c>
      <c r="L48" s="34" t="s">
        <v>121</v>
      </c>
    </row>
    <row r="49" spans="1:12" s="22" customFormat="1" x14ac:dyDescent="0.25">
      <c r="A49" s="24"/>
      <c r="B49" s="39" t="s">
        <v>50</v>
      </c>
      <c r="C49" s="35" t="s">
        <v>106</v>
      </c>
      <c r="D49" s="35" t="s">
        <v>112</v>
      </c>
      <c r="E49" s="35">
        <v>455</v>
      </c>
      <c r="F49" s="35">
        <v>-1070</v>
      </c>
      <c r="G49" s="35">
        <v>455</v>
      </c>
      <c r="H49" s="36">
        <v>-1070</v>
      </c>
      <c r="I49" s="36">
        <v>418</v>
      </c>
      <c r="J49" s="36">
        <v>-1111</v>
      </c>
      <c r="K49" s="36">
        <v>180</v>
      </c>
      <c r="L49" s="37" t="s">
        <v>121</v>
      </c>
    </row>
    <row r="50" spans="1:12" s="22" customFormat="1" x14ac:dyDescent="0.25">
      <c r="A50" s="24"/>
      <c r="B50" s="38" t="s">
        <v>51</v>
      </c>
      <c r="C50" s="32" t="s">
        <v>107</v>
      </c>
      <c r="D50" s="32" t="s">
        <v>112</v>
      </c>
      <c r="E50" s="32">
        <v>-860</v>
      </c>
      <c r="F50" s="32">
        <v>-1380</v>
      </c>
      <c r="G50" s="32">
        <v>-860</v>
      </c>
      <c r="H50" s="33">
        <v>-1380</v>
      </c>
      <c r="I50" s="33">
        <v>-834.60599999999999</v>
      </c>
      <c r="J50" s="33">
        <v>-1380</v>
      </c>
      <c r="K50" s="33">
        <v>0</v>
      </c>
      <c r="L50" s="34" t="s">
        <v>122</v>
      </c>
    </row>
    <row r="51" spans="1:12" s="22" customFormat="1" x14ac:dyDescent="0.25">
      <c r="A51" s="24"/>
      <c r="B51" s="39" t="s">
        <v>52</v>
      </c>
      <c r="C51" s="35" t="s">
        <v>108</v>
      </c>
      <c r="D51" s="35" t="s">
        <v>112</v>
      </c>
      <c r="E51" s="35">
        <v>-1100</v>
      </c>
      <c r="F51" s="35">
        <v>-1415</v>
      </c>
      <c r="G51" s="35">
        <v>-1100</v>
      </c>
      <c r="H51" s="36">
        <v>-1415</v>
      </c>
      <c r="I51" s="36">
        <v>-1119.6849999999999</v>
      </c>
      <c r="J51" s="36">
        <v>-1440.394</v>
      </c>
      <c r="K51" s="36">
        <v>90</v>
      </c>
      <c r="L51" s="37" t="s">
        <v>122</v>
      </c>
    </row>
    <row r="52" spans="1:12" s="22" customFormat="1" x14ac:dyDescent="0.25">
      <c r="A52" s="24"/>
      <c r="B52" s="38" t="s">
        <v>53</v>
      </c>
      <c r="C52" s="32">
        <v>1206</v>
      </c>
      <c r="D52" s="32" t="s">
        <v>112</v>
      </c>
      <c r="E52" s="32">
        <v>1690</v>
      </c>
      <c r="F52" s="32">
        <v>95</v>
      </c>
      <c r="G52" s="32">
        <v>1690</v>
      </c>
      <c r="H52" s="33">
        <v>95</v>
      </c>
      <c r="I52" s="33">
        <v>1635</v>
      </c>
      <c r="J52" s="33">
        <v>95</v>
      </c>
      <c r="K52" s="33">
        <v>0</v>
      </c>
      <c r="L52" s="34" t="s">
        <v>121</v>
      </c>
    </row>
    <row r="53" spans="1:12" s="22" customFormat="1" x14ac:dyDescent="0.25">
      <c r="A53" s="24"/>
      <c r="B53" s="39" t="s">
        <v>54</v>
      </c>
      <c r="C53" s="35">
        <v>1206</v>
      </c>
      <c r="D53" s="35" t="s">
        <v>112</v>
      </c>
      <c r="E53" s="35">
        <v>1690</v>
      </c>
      <c r="F53" s="35">
        <v>-5</v>
      </c>
      <c r="G53" s="35">
        <v>1690</v>
      </c>
      <c r="H53" s="36">
        <v>-5</v>
      </c>
      <c r="I53" s="36">
        <v>1635</v>
      </c>
      <c r="J53" s="36">
        <v>-5</v>
      </c>
      <c r="K53" s="36">
        <v>0</v>
      </c>
      <c r="L53" s="37" t="s">
        <v>121</v>
      </c>
    </row>
    <row r="54" spans="1:12" s="22" customFormat="1" x14ac:dyDescent="0.25">
      <c r="A54" s="24"/>
      <c r="B54" s="38" t="s">
        <v>55</v>
      </c>
      <c r="C54" s="32">
        <v>1206</v>
      </c>
      <c r="D54" s="32" t="s">
        <v>112</v>
      </c>
      <c r="E54" s="32">
        <v>1280</v>
      </c>
      <c r="F54" s="32">
        <v>-1230</v>
      </c>
      <c r="G54" s="32">
        <v>1280</v>
      </c>
      <c r="H54" s="33">
        <v>-1230</v>
      </c>
      <c r="I54" s="33">
        <v>1280</v>
      </c>
      <c r="J54" s="33">
        <v>-1175</v>
      </c>
      <c r="K54" s="33">
        <v>270</v>
      </c>
      <c r="L54" s="34" t="s">
        <v>121</v>
      </c>
    </row>
    <row r="55" spans="1:12" s="22" customFormat="1" x14ac:dyDescent="0.25">
      <c r="A55" s="24"/>
      <c r="B55" s="39" t="s">
        <v>56</v>
      </c>
      <c r="C55" s="35">
        <v>1206</v>
      </c>
      <c r="D55" s="35" t="s">
        <v>112</v>
      </c>
      <c r="E55" s="35">
        <v>1180</v>
      </c>
      <c r="F55" s="35">
        <v>-1230</v>
      </c>
      <c r="G55" s="35">
        <v>1180</v>
      </c>
      <c r="H55" s="36">
        <v>-1230</v>
      </c>
      <c r="I55" s="36">
        <v>1180</v>
      </c>
      <c r="J55" s="36">
        <v>-1175</v>
      </c>
      <c r="K55" s="36">
        <v>270</v>
      </c>
      <c r="L55" s="37" t="s">
        <v>121</v>
      </c>
    </row>
    <row r="56" spans="1:12" s="22" customFormat="1" x14ac:dyDescent="0.25">
      <c r="A56" s="24"/>
      <c r="B56" s="38" t="s">
        <v>57</v>
      </c>
      <c r="C56" s="32">
        <v>603</v>
      </c>
      <c r="D56" s="32" t="s">
        <v>112</v>
      </c>
      <c r="E56" s="32">
        <v>260</v>
      </c>
      <c r="F56" s="32">
        <v>-1085</v>
      </c>
      <c r="G56" s="32">
        <v>260</v>
      </c>
      <c r="H56" s="33">
        <v>-1085</v>
      </c>
      <c r="I56" s="33">
        <v>260</v>
      </c>
      <c r="J56" s="33">
        <v>-1054</v>
      </c>
      <c r="K56" s="33">
        <v>270</v>
      </c>
      <c r="L56" s="34" t="s">
        <v>121</v>
      </c>
    </row>
    <row r="57" spans="1:12" s="22" customFormat="1" x14ac:dyDescent="0.25">
      <c r="A57" s="24"/>
      <c r="B57" s="39" t="s">
        <v>58</v>
      </c>
      <c r="C57" s="35">
        <v>1206</v>
      </c>
      <c r="D57" s="35" t="s">
        <v>112</v>
      </c>
      <c r="E57" s="35">
        <v>1080</v>
      </c>
      <c r="F57" s="35">
        <v>-1230</v>
      </c>
      <c r="G57" s="35">
        <v>1080</v>
      </c>
      <c r="H57" s="36">
        <v>-1230</v>
      </c>
      <c r="I57" s="36">
        <v>1080</v>
      </c>
      <c r="J57" s="36">
        <v>-1175</v>
      </c>
      <c r="K57" s="36">
        <v>270</v>
      </c>
      <c r="L57" s="37" t="s">
        <v>121</v>
      </c>
    </row>
    <row r="58" spans="1:12" s="22" customFormat="1" x14ac:dyDescent="0.25">
      <c r="A58" s="24"/>
      <c r="B58" s="38" t="s">
        <v>59</v>
      </c>
      <c r="C58" s="32">
        <v>603</v>
      </c>
      <c r="D58" s="32" t="s">
        <v>112</v>
      </c>
      <c r="E58" s="32">
        <v>330</v>
      </c>
      <c r="F58" s="32">
        <v>-1085</v>
      </c>
      <c r="G58" s="32">
        <v>330</v>
      </c>
      <c r="H58" s="33">
        <v>-1085</v>
      </c>
      <c r="I58" s="33">
        <v>330</v>
      </c>
      <c r="J58" s="33">
        <v>-1054</v>
      </c>
      <c r="K58" s="33">
        <v>270</v>
      </c>
      <c r="L58" s="34" t="s">
        <v>121</v>
      </c>
    </row>
    <row r="59" spans="1:12" s="22" customFormat="1" x14ac:dyDescent="0.25">
      <c r="A59" s="24"/>
      <c r="B59" s="39" t="s">
        <v>60</v>
      </c>
      <c r="C59" s="35">
        <v>603</v>
      </c>
      <c r="D59" s="35" t="s">
        <v>112</v>
      </c>
      <c r="E59" s="35">
        <v>150</v>
      </c>
      <c r="F59" s="35">
        <v>-1085</v>
      </c>
      <c r="G59" s="35">
        <v>150</v>
      </c>
      <c r="H59" s="36">
        <v>-1085</v>
      </c>
      <c r="I59" s="36">
        <v>150</v>
      </c>
      <c r="J59" s="36">
        <v>-1054</v>
      </c>
      <c r="K59" s="36">
        <v>270</v>
      </c>
      <c r="L59" s="37" t="s">
        <v>121</v>
      </c>
    </row>
    <row r="60" spans="1:12" s="22" customFormat="1" x14ac:dyDescent="0.25">
      <c r="A60" s="24"/>
      <c r="B60" s="38" t="s">
        <v>61</v>
      </c>
      <c r="C60" s="32">
        <v>805</v>
      </c>
      <c r="D60" s="32" t="s">
        <v>112</v>
      </c>
      <c r="E60" s="32">
        <v>-5</v>
      </c>
      <c r="F60" s="32">
        <v>-1490</v>
      </c>
      <c r="G60" s="32">
        <v>-5</v>
      </c>
      <c r="H60" s="33">
        <v>-1490</v>
      </c>
      <c r="I60" s="33">
        <v>-5</v>
      </c>
      <c r="J60" s="33">
        <v>-1526</v>
      </c>
      <c r="K60" s="33">
        <v>90</v>
      </c>
      <c r="L60" s="34" t="s">
        <v>121</v>
      </c>
    </row>
    <row r="61" spans="1:12" s="22" customFormat="1" x14ac:dyDescent="0.25">
      <c r="A61" s="24"/>
      <c r="B61" s="39" t="s">
        <v>62</v>
      </c>
      <c r="C61" s="35">
        <v>603</v>
      </c>
      <c r="D61" s="35" t="s">
        <v>112</v>
      </c>
      <c r="E61" s="35">
        <v>365</v>
      </c>
      <c r="F61" s="35">
        <v>-960</v>
      </c>
      <c r="G61" s="35">
        <v>365</v>
      </c>
      <c r="H61" s="36">
        <v>-960</v>
      </c>
      <c r="I61" s="36">
        <v>396</v>
      </c>
      <c r="J61" s="36">
        <v>-960</v>
      </c>
      <c r="K61" s="36">
        <v>180</v>
      </c>
      <c r="L61" s="37" t="s">
        <v>121</v>
      </c>
    </row>
    <row r="62" spans="1:12" s="22" customFormat="1" x14ac:dyDescent="0.25">
      <c r="A62" s="24"/>
      <c r="B62" s="38" t="s">
        <v>63</v>
      </c>
      <c r="C62" s="32">
        <v>603</v>
      </c>
      <c r="D62" s="32" t="s">
        <v>112</v>
      </c>
      <c r="E62" s="32">
        <v>170</v>
      </c>
      <c r="F62" s="32">
        <v>-1190</v>
      </c>
      <c r="G62" s="32">
        <v>170</v>
      </c>
      <c r="H62" s="33">
        <v>-1190</v>
      </c>
      <c r="I62" s="33">
        <v>139</v>
      </c>
      <c r="J62" s="33">
        <v>-1190</v>
      </c>
      <c r="K62" s="33">
        <v>0</v>
      </c>
      <c r="L62" s="34" t="s">
        <v>121</v>
      </c>
    </row>
    <row r="63" spans="1:12" s="22" customFormat="1" x14ac:dyDescent="0.25">
      <c r="A63" s="24"/>
      <c r="B63" s="39" t="s">
        <v>64</v>
      </c>
      <c r="C63" s="35">
        <v>603</v>
      </c>
      <c r="D63" s="35" t="s">
        <v>112</v>
      </c>
      <c r="E63" s="35">
        <v>415</v>
      </c>
      <c r="F63" s="35">
        <v>-1215</v>
      </c>
      <c r="G63" s="35">
        <v>415</v>
      </c>
      <c r="H63" s="36">
        <v>-1215</v>
      </c>
      <c r="I63" s="36">
        <v>415</v>
      </c>
      <c r="J63" s="36">
        <v>-1184</v>
      </c>
      <c r="K63" s="36">
        <v>270</v>
      </c>
      <c r="L63" s="37" t="s">
        <v>121</v>
      </c>
    </row>
    <row r="64" spans="1:12" s="22" customFormat="1" x14ac:dyDescent="0.25">
      <c r="A64" s="24"/>
      <c r="B64" s="38" t="s">
        <v>65</v>
      </c>
      <c r="C64" s="32">
        <v>603</v>
      </c>
      <c r="D64" s="32" t="s">
        <v>112</v>
      </c>
      <c r="E64" s="32">
        <v>495</v>
      </c>
      <c r="F64" s="32">
        <v>-1215</v>
      </c>
      <c r="G64" s="32">
        <v>495</v>
      </c>
      <c r="H64" s="33">
        <v>-1215</v>
      </c>
      <c r="I64" s="33">
        <v>495</v>
      </c>
      <c r="J64" s="33">
        <v>-1246</v>
      </c>
      <c r="K64" s="33">
        <v>90</v>
      </c>
      <c r="L64" s="34" t="s">
        <v>121</v>
      </c>
    </row>
    <row r="65" spans="1:12" s="22" customFormat="1" x14ac:dyDescent="0.25">
      <c r="A65" s="24"/>
      <c r="B65" s="39" t="s">
        <v>66</v>
      </c>
      <c r="C65" s="35">
        <v>603</v>
      </c>
      <c r="D65" s="35" t="s">
        <v>112</v>
      </c>
      <c r="E65" s="35">
        <v>565</v>
      </c>
      <c r="F65" s="35">
        <v>-1215</v>
      </c>
      <c r="G65" s="35">
        <v>565</v>
      </c>
      <c r="H65" s="36">
        <v>-1215</v>
      </c>
      <c r="I65" s="36">
        <v>565</v>
      </c>
      <c r="J65" s="36">
        <v>-1246</v>
      </c>
      <c r="K65" s="36">
        <v>90</v>
      </c>
      <c r="L65" s="37" t="s">
        <v>121</v>
      </c>
    </row>
    <row r="66" spans="1:12" s="22" customFormat="1" x14ac:dyDescent="0.25">
      <c r="A66" s="24"/>
      <c r="B66" s="38" t="s">
        <v>67</v>
      </c>
      <c r="C66" s="32">
        <v>603</v>
      </c>
      <c r="D66" s="32" t="s">
        <v>112</v>
      </c>
      <c r="E66" s="32">
        <v>495</v>
      </c>
      <c r="F66" s="32">
        <v>-1390</v>
      </c>
      <c r="G66" s="32">
        <v>495</v>
      </c>
      <c r="H66" s="33">
        <v>-1390</v>
      </c>
      <c r="I66" s="33">
        <v>495</v>
      </c>
      <c r="J66" s="33">
        <v>-1421</v>
      </c>
      <c r="K66" s="33">
        <v>90</v>
      </c>
      <c r="L66" s="34" t="s">
        <v>121</v>
      </c>
    </row>
    <row r="67" spans="1:12" s="22" customFormat="1" x14ac:dyDescent="0.25">
      <c r="A67" s="24"/>
      <c r="B67" s="39" t="s">
        <v>68</v>
      </c>
      <c r="C67" s="35">
        <v>603</v>
      </c>
      <c r="D67" s="35" t="s">
        <v>112</v>
      </c>
      <c r="E67" s="35">
        <v>495</v>
      </c>
      <c r="F67" s="35">
        <v>-1515</v>
      </c>
      <c r="G67" s="35">
        <v>495</v>
      </c>
      <c r="H67" s="36">
        <v>-1515</v>
      </c>
      <c r="I67" s="36">
        <v>495</v>
      </c>
      <c r="J67" s="36">
        <v>-1484</v>
      </c>
      <c r="K67" s="36">
        <v>270</v>
      </c>
      <c r="L67" s="37" t="s">
        <v>121</v>
      </c>
    </row>
    <row r="68" spans="1:12" s="22" customFormat="1" x14ac:dyDescent="0.25">
      <c r="A68" s="24"/>
      <c r="B68" s="38" t="s">
        <v>69</v>
      </c>
      <c r="C68" s="32">
        <v>805</v>
      </c>
      <c r="D68" s="32" t="s">
        <v>112</v>
      </c>
      <c r="E68" s="32">
        <v>240</v>
      </c>
      <c r="F68" s="32">
        <v>-1530</v>
      </c>
      <c r="G68" s="32">
        <v>240</v>
      </c>
      <c r="H68" s="33">
        <v>-1530</v>
      </c>
      <c r="I68" s="33">
        <v>240</v>
      </c>
      <c r="J68" s="33">
        <v>-1494</v>
      </c>
      <c r="K68" s="33">
        <v>270</v>
      </c>
      <c r="L68" s="34" t="s">
        <v>121</v>
      </c>
    </row>
    <row r="69" spans="1:12" s="22" customFormat="1" x14ac:dyDescent="0.25">
      <c r="A69" s="24"/>
      <c r="B69" s="39" t="s">
        <v>70</v>
      </c>
      <c r="C69" s="35">
        <v>1206</v>
      </c>
      <c r="D69" s="35" t="s">
        <v>112</v>
      </c>
      <c r="E69" s="35">
        <v>320</v>
      </c>
      <c r="F69" s="35">
        <v>-1365</v>
      </c>
      <c r="G69" s="35">
        <v>320</v>
      </c>
      <c r="H69" s="36">
        <v>-1365</v>
      </c>
      <c r="I69" s="36">
        <v>320</v>
      </c>
      <c r="J69" s="36">
        <v>-1420</v>
      </c>
      <c r="K69" s="36">
        <v>90</v>
      </c>
      <c r="L69" s="37" t="s">
        <v>121</v>
      </c>
    </row>
    <row r="70" spans="1:12" s="22" customFormat="1" x14ac:dyDescent="0.25">
      <c r="A70" s="24"/>
      <c r="B70" s="38" t="s">
        <v>71</v>
      </c>
      <c r="C70" s="32">
        <v>2512</v>
      </c>
      <c r="D70" s="32" t="s">
        <v>112</v>
      </c>
      <c r="E70" s="32">
        <v>-1640</v>
      </c>
      <c r="F70" s="32">
        <v>50</v>
      </c>
      <c r="G70" s="32">
        <v>-1640</v>
      </c>
      <c r="H70" s="33">
        <v>50</v>
      </c>
      <c r="I70" s="33">
        <v>-1640</v>
      </c>
      <c r="J70" s="33">
        <v>170.07900000000001</v>
      </c>
      <c r="K70" s="33">
        <v>270</v>
      </c>
      <c r="L70" s="34" t="s">
        <v>121</v>
      </c>
    </row>
    <row r="71" spans="1:12" s="22" customFormat="1" x14ac:dyDescent="0.25">
      <c r="A71" s="24"/>
      <c r="B71" s="39" t="s">
        <v>72</v>
      </c>
      <c r="C71" s="35">
        <v>2512</v>
      </c>
      <c r="D71" s="35" t="s">
        <v>112</v>
      </c>
      <c r="E71" s="35">
        <v>-1300</v>
      </c>
      <c r="F71" s="35">
        <v>50</v>
      </c>
      <c r="G71" s="35">
        <v>-1300</v>
      </c>
      <c r="H71" s="36">
        <v>50</v>
      </c>
      <c r="I71" s="36">
        <v>-1300</v>
      </c>
      <c r="J71" s="36">
        <v>170.07900000000001</v>
      </c>
      <c r="K71" s="36">
        <v>270</v>
      </c>
      <c r="L71" s="37" t="s">
        <v>121</v>
      </c>
    </row>
    <row r="72" spans="1:12" s="22" customFormat="1" x14ac:dyDescent="0.25">
      <c r="A72" s="24"/>
      <c r="B72" s="38" t="s">
        <v>73</v>
      </c>
      <c r="C72" s="32">
        <v>2512</v>
      </c>
      <c r="D72" s="32" t="s">
        <v>112</v>
      </c>
      <c r="E72" s="32">
        <v>-1300</v>
      </c>
      <c r="F72" s="32">
        <v>-270</v>
      </c>
      <c r="G72" s="32">
        <v>-1300</v>
      </c>
      <c r="H72" s="33">
        <v>-270</v>
      </c>
      <c r="I72" s="33">
        <v>-1300</v>
      </c>
      <c r="J72" s="33">
        <v>-149.92099999999999</v>
      </c>
      <c r="K72" s="33">
        <v>270</v>
      </c>
      <c r="L72" s="34" t="s">
        <v>121</v>
      </c>
    </row>
    <row r="73" spans="1:12" s="22" customFormat="1" x14ac:dyDescent="0.25">
      <c r="A73" s="24"/>
      <c r="B73" s="39" t="s">
        <v>74</v>
      </c>
      <c r="C73" s="35">
        <v>2512</v>
      </c>
      <c r="D73" s="35" t="s">
        <v>112</v>
      </c>
      <c r="E73" s="35">
        <v>-1640</v>
      </c>
      <c r="F73" s="35">
        <v>-270</v>
      </c>
      <c r="G73" s="35">
        <v>-1640</v>
      </c>
      <c r="H73" s="36">
        <v>-270</v>
      </c>
      <c r="I73" s="36">
        <v>-1640</v>
      </c>
      <c r="J73" s="36">
        <v>-149.92099999999999</v>
      </c>
      <c r="K73" s="36">
        <v>270</v>
      </c>
      <c r="L73" s="37" t="s">
        <v>121</v>
      </c>
    </row>
    <row r="74" spans="1:12" s="22" customFormat="1" x14ac:dyDescent="0.25">
      <c r="A74" s="24"/>
      <c r="B74" s="38" t="s">
        <v>75</v>
      </c>
      <c r="C74" s="32">
        <v>2512</v>
      </c>
      <c r="D74" s="32" t="s">
        <v>112</v>
      </c>
      <c r="E74" s="32">
        <v>-1300</v>
      </c>
      <c r="F74" s="32">
        <v>-590</v>
      </c>
      <c r="G74" s="32">
        <v>-1300</v>
      </c>
      <c r="H74" s="33">
        <v>-590</v>
      </c>
      <c r="I74" s="33">
        <v>-1300</v>
      </c>
      <c r="J74" s="33">
        <v>-469.92099999999999</v>
      </c>
      <c r="K74" s="33">
        <v>270</v>
      </c>
      <c r="L74" s="34" t="s">
        <v>121</v>
      </c>
    </row>
    <row r="75" spans="1:12" s="22" customFormat="1" x14ac:dyDescent="0.25">
      <c r="A75" s="24"/>
      <c r="B75" s="39" t="s">
        <v>76</v>
      </c>
      <c r="C75" s="35">
        <v>2512</v>
      </c>
      <c r="D75" s="35" t="s">
        <v>112</v>
      </c>
      <c r="E75" s="35">
        <v>-1640</v>
      </c>
      <c r="F75" s="35">
        <v>-590</v>
      </c>
      <c r="G75" s="35">
        <v>-1640</v>
      </c>
      <c r="H75" s="36">
        <v>-590</v>
      </c>
      <c r="I75" s="36">
        <v>-1640</v>
      </c>
      <c r="J75" s="36">
        <v>-469.92099999999999</v>
      </c>
      <c r="K75" s="36">
        <v>270</v>
      </c>
      <c r="L75" s="37" t="s">
        <v>121</v>
      </c>
    </row>
    <row r="76" spans="1:12" s="22" customFormat="1" x14ac:dyDescent="0.25">
      <c r="A76" s="24"/>
      <c r="B76" s="38" t="s">
        <v>77</v>
      </c>
      <c r="C76" s="32">
        <v>1206</v>
      </c>
      <c r="D76" s="32" t="s">
        <v>112</v>
      </c>
      <c r="E76" s="32">
        <v>-1060</v>
      </c>
      <c r="F76" s="32">
        <v>-830</v>
      </c>
      <c r="G76" s="32">
        <v>-1060</v>
      </c>
      <c r="H76" s="33">
        <v>-830</v>
      </c>
      <c r="I76" s="33">
        <v>-1115</v>
      </c>
      <c r="J76" s="33">
        <v>-830</v>
      </c>
      <c r="K76" s="33">
        <v>0</v>
      </c>
      <c r="L76" s="34" t="s">
        <v>121</v>
      </c>
    </row>
    <row r="77" spans="1:12" s="22" customFormat="1" x14ac:dyDescent="0.25">
      <c r="A77" s="24"/>
      <c r="B77" s="39" t="s">
        <v>78</v>
      </c>
      <c r="C77" s="35">
        <v>1206</v>
      </c>
      <c r="D77" s="35" t="s">
        <v>112</v>
      </c>
      <c r="E77" s="35">
        <v>-1060</v>
      </c>
      <c r="F77" s="35">
        <v>-735</v>
      </c>
      <c r="G77" s="35">
        <v>-1060</v>
      </c>
      <c r="H77" s="36">
        <v>-735</v>
      </c>
      <c r="I77" s="36">
        <v>-1115</v>
      </c>
      <c r="J77" s="36">
        <v>-735</v>
      </c>
      <c r="K77" s="36">
        <v>0</v>
      </c>
      <c r="L77" s="37" t="s">
        <v>121</v>
      </c>
    </row>
    <row r="78" spans="1:12" s="22" customFormat="1" x14ac:dyDescent="0.25">
      <c r="A78" s="24"/>
      <c r="B78" s="38" t="s">
        <v>79</v>
      </c>
      <c r="C78" s="32">
        <v>1206</v>
      </c>
      <c r="D78" s="32" t="s">
        <v>112</v>
      </c>
      <c r="E78" s="32">
        <v>-1060</v>
      </c>
      <c r="F78" s="32">
        <v>-640</v>
      </c>
      <c r="G78" s="32">
        <v>-1060</v>
      </c>
      <c r="H78" s="33">
        <v>-640</v>
      </c>
      <c r="I78" s="33">
        <v>-1115</v>
      </c>
      <c r="J78" s="33">
        <v>-640</v>
      </c>
      <c r="K78" s="33">
        <v>0</v>
      </c>
      <c r="L78" s="34" t="s">
        <v>121</v>
      </c>
    </row>
    <row r="79" spans="1:12" s="22" customFormat="1" x14ac:dyDescent="0.25">
      <c r="A79" s="24"/>
      <c r="B79" s="39" t="s">
        <v>80</v>
      </c>
      <c r="C79" s="35">
        <v>603</v>
      </c>
      <c r="D79" s="35" t="s">
        <v>112</v>
      </c>
      <c r="E79" s="35">
        <v>-810</v>
      </c>
      <c r="F79" s="35">
        <v>-1535</v>
      </c>
      <c r="G79" s="35">
        <v>-810</v>
      </c>
      <c r="H79" s="36">
        <v>-1535</v>
      </c>
      <c r="I79" s="36">
        <v>-810</v>
      </c>
      <c r="J79" s="36">
        <v>-1504</v>
      </c>
      <c r="K79" s="36">
        <v>270</v>
      </c>
      <c r="L79" s="37" t="s">
        <v>122</v>
      </c>
    </row>
    <row r="80" spans="1:12" s="22" customFormat="1" x14ac:dyDescent="0.25">
      <c r="A80" s="24"/>
      <c r="B80" s="38" t="s">
        <v>81</v>
      </c>
      <c r="C80" s="32">
        <v>603</v>
      </c>
      <c r="D80" s="32" t="s">
        <v>112</v>
      </c>
      <c r="E80" s="32">
        <v>-775</v>
      </c>
      <c r="F80" s="32">
        <v>-1545</v>
      </c>
      <c r="G80" s="32">
        <v>-775</v>
      </c>
      <c r="H80" s="33">
        <v>-1545</v>
      </c>
      <c r="I80" s="33">
        <v>-744</v>
      </c>
      <c r="J80" s="33">
        <v>-1545</v>
      </c>
      <c r="K80" s="33">
        <v>180</v>
      </c>
      <c r="L80" s="34" t="s">
        <v>121</v>
      </c>
    </row>
    <row r="81" spans="1:12" s="22" customFormat="1" x14ac:dyDescent="0.25">
      <c r="A81" s="24"/>
      <c r="B81" s="39" t="s">
        <v>82</v>
      </c>
      <c r="C81" s="35">
        <v>603</v>
      </c>
      <c r="D81" s="35" t="s">
        <v>112</v>
      </c>
      <c r="E81" s="35">
        <v>-950</v>
      </c>
      <c r="F81" s="35">
        <v>-1360</v>
      </c>
      <c r="G81" s="35">
        <v>-950</v>
      </c>
      <c r="H81" s="36">
        <v>-1360</v>
      </c>
      <c r="I81" s="36">
        <v>-950</v>
      </c>
      <c r="J81" s="36">
        <v>-1329</v>
      </c>
      <c r="K81" s="36">
        <v>270</v>
      </c>
      <c r="L81" s="37" t="s">
        <v>122</v>
      </c>
    </row>
    <row r="82" spans="1:12" s="22" customFormat="1" x14ac:dyDescent="0.25">
      <c r="A82" s="24"/>
      <c r="B82" s="38" t="s">
        <v>83</v>
      </c>
      <c r="C82" s="32">
        <v>603</v>
      </c>
      <c r="D82" s="32" t="s">
        <v>112</v>
      </c>
      <c r="E82" s="32">
        <v>-700</v>
      </c>
      <c r="F82" s="32">
        <v>-1535</v>
      </c>
      <c r="G82" s="32">
        <v>-700</v>
      </c>
      <c r="H82" s="33">
        <v>-1535</v>
      </c>
      <c r="I82" s="33">
        <v>-700</v>
      </c>
      <c r="J82" s="33">
        <v>-1504</v>
      </c>
      <c r="K82" s="33">
        <v>270</v>
      </c>
      <c r="L82" s="34" t="s">
        <v>122</v>
      </c>
    </row>
    <row r="83" spans="1:12" s="22" customFormat="1" x14ac:dyDescent="0.25">
      <c r="A83" s="24"/>
      <c r="B83" s="39" t="s">
        <v>84</v>
      </c>
      <c r="C83" s="35">
        <v>603</v>
      </c>
      <c r="D83" s="35" t="s">
        <v>112</v>
      </c>
      <c r="E83" s="35">
        <v>-1020</v>
      </c>
      <c r="F83" s="35">
        <v>-1360</v>
      </c>
      <c r="G83" s="35">
        <v>-1020</v>
      </c>
      <c r="H83" s="36">
        <v>-1360</v>
      </c>
      <c r="I83" s="36">
        <v>-1020</v>
      </c>
      <c r="J83" s="36">
        <v>-1391</v>
      </c>
      <c r="K83" s="36">
        <v>90</v>
      </c>
      <c r="L83" s="37" t="s">
        <v>122</v>
      </c>
    </row>
    <row r="84" spans="1:12" s="22" customFormat="1" x14ac:dyDescent="0.25">
      <c r="A84" s="24"/>
      <c r="B84" s="38" t="s">
        <v>85</v>
      </c>
      <c r="C84" s="32">
        <v>603</v>
      </c>
      <c r="D84" s="32" t="s">
        <v>112</v>
      </c>
      <c r="E84" s="32">
        <v>-770</v>
      </c>
      <c r="F84" s="32">
        <v>-1360</v>
      </c>
      <c r="G84" s="32">
        <v>-770</v>
      </c>
      <c r="H84" s="33">
        <v>-1360</v>
      </c>
      <c r="I84" s="33">
        <v>-770</v>
      </c>
      <c r="J84" s="33">
        <v>-1391</v>
      </c>
      <c r="K84" s="33">
        <v>90</v>
      </c>
      <c r="L84" s="34" t="s">
        <v>122</v>
      </c>
    </row>
    <row r="85" spans="1:12" s="22" customFormat="1" x14ac:dyDescent="0.25">
      <c r="A85" s="24"/>
      <c r="B85" s="39" t="s">
        <v>86</v>
      </c>
      <c r="C85" s="35">
        <v>603</v>
      </c>
      <c r="D85" s="35" t="s">
        <v>112</v>
      </c>
      <c r="E85" s="35">
        <v>-1180</v>
      </c>
      <c r="F85" s="35">
        <v>-1410</v>
      </c>
      <c r="G85" s="35">
        <v>-1180</v>
      </c>
      <c r="H85" s="36">
        <v>-1410</v>
      </c>
      <c r="I85" s="36">
        <v>-1180</v>
      </c>
      <c r="J85" s="36">
        <v>-1379</v>
      </c>
      <c r="K85" s="36">
        <v>270</v>
      </c>
      <c r="L85" s="37" t="s">
        <v>122</v>
      </c>
    </row>
    <row r="86" spans="1:12" s="22" customFormat="1" x14ac:dyDescent="0.25">
      <c r="A86" s="24"/>
      <c r="B86" s="38" t="s">
        <v>87</v>
      </c>
      <c r="C86" s="32">
        <v>603</v>
      </c>
      <c r="D86" s="32" t="s">
        <v>112</v>
      </c>
      <c r="E86" s="32">
        <v>-1180</v>
      </c>
      <c r="F86" s="32">
        <v>-1535</v>
      </c>
      <c r="G86" s="32">
        <v>-1180</v>
      </c>
      <c r="H86" s="33">
        <v>-1535</v>
      </c>
      <c r="I86" s="33">
        <v>-1180</v>
      </c>
      <c r="J86" s="33">
        <v>-1566</v>
      </c>
      <c r="K86" s="33">
        <v>90</v>
      </c>
      <c r="L86" s="34" t="s">
        <v>122</v>
      </c>
    </row>
    <row r="87" spans="1:12" s="22" customFormat="1" x14ac:dyDescent="0.25">
      <c r="A87" s="24"/>
      <c r="B87" s="39" t="s">
        <v>88</v>
      </c>
      <c r="C87" s="35"/>
      <c r="D87" s="35" t="s">
        <v>112</v>
      </c>
      <c r="E87" s="35">
        <v>1925</v>
      </c>
      <c r="F87" s="35">
        <v>-1425</v>
      </c>
      <c r="G87" s="35">
        <v>1925</v>
      </c>
      <c r="H87" s="36">
        <v>-1425</v>
      </c>
      <c r="I87" s="36">
        <v>1925</v>
      </c>
      <c r="J87" s="36">
        <v>-1425</v>
      </c>
      <c r="K87" s="36">
        <v>90</v>
      </c>
      <c r="L87" s="37" t="s">
        <v>122</v>
      </c>
    </row>
    <row r="88" spans="1:12" s="22" customFormat="1" x14ac:dyDescent="0.25">
      <c r="A88" s="24"/>
      <c r="B88" s="38" t="s">
        <v>89</v>
      </c>
      <c r="C88" s="32"/>
      <c r="D88" s="32" t="s">
        <v>112</v>
      </c>
      <c r="E88" s="32">
        <v>1175</v>
      </c>
      <c r="F88" s="32">
        <v>-1425</v>
      </c>
      <c r="G88" s="32">
        <v>1175</v>
      </c>
      <c r="H88" s="33">
        <v>-1425</v>
      </c>
      <c r="I88" s="33">
        <v>1175</v>
      </c>
      <c r="J88" s="33">
        <v>-1425</v>
      </c>
      <c r="K88" s="33">
        <v>90</v>
      </c>
      <c r="L88" s="34" t="s">
        <v>122</v>
      </c>
    </row>
    <row r="89" spans="1:12" s="22" customFormat="1" x14ac:dyDescent="0.25">
      <c r="A89" s="24"/>
      <c r="B89" s="39" t="s">
        <v>90</v>
      </c>
      <c r="C89" s="35"/>
      <c r="D89" s="35" t="s">
        <v>112</v>
      </c>
      <c r="E89" s="35">
        <v>-1495</v>
      </c>
      <c r="F89" s="35">
        <v>240</v>
      </c>
      <c r="G89" s="35">
        <v>-1495</v>
      </c>
      <c r="H89" s="36">
        <v>240</v>
      </c>
      <c r="I89" s="36">
        <v>-1495</v>
      </c>
      <c r="J89" s="36">
        <v>240</v>
      </c>
      <c r="K89" s="36">
        <v>0</v>
      </c>
      <c r="L89" s="37" t="s">
        <v>122</v>
      </c>
    </row>
    <row r="90" spans="1:12" s="22" customFormat="1" x14ac:dyDescent="0.25">
      <c r="A90" s="24"/>
      <c r="B90" s="38" t="s">
        <v>91</v>
      </c>
      <c r="C90" s="32"/>
      <c r="D90" s="32" t="s">
        <v>112</v>
      </c>
      <c r="E90" s="32">
        <v>-1495</v>
      </c>
      <c r="F90" s="32">
        <v>-1045</v>
      </c>
      <c r="G90" s="32">
        <v>-1495</v>
      </c>
      <c r="H90" s="33">
        <v>-1045</v>
      </c>
      <c r="I90" s="33">
        <v>-1495</v>
      </c>
      <c r="J90" s="33">
        <v>-1045</v>
      </c>
      <c r="K90" s="33">
        <v>180</v>
      </c>
      <c r="L90" s="34" t="s">
        <v>122</v>
      </c>
    </row>
    <row r="91" spans="1:12" s="22" customFormat="1" x14ac:dyDescent="0.25">
      <c r="A91" s="24"/>
      <c r="B91" s="39" t="s">
        <v>92</v>
      </c>
      <c r="C91" s="35" t="s">
        <v>109</v>
      </c>
      <c r="D91" s="35" t="s">
        <v>112</v>
      </c>
      <c r="E91" s="35">
        <v>-1457.5989999999999</v>
      </c>
      <c r="F91" s="35">
        <v>-1425</v>
      </c>
      <c r="G91" s="35">
        <v>-1457.5989999999999</v>
      </c>
      <c r="H91" s="36">
        <v>-1425</v>
      </c>
      <c r="I91" s="36">
        <v>-1295.1969999999999</v>
      </c>
      <c r="J91" s="36">
        <v>-1500</v>
      </c>
      <c r="K91" s="36">
        <v>270</v>
      </c>
      <c r="L91" s="37" t="s">
        <v>122</v>
      </c>
    </row>
    <row r="92" spans="1:12" s="22" customFormat="1" ht="13.8" thickBot="1" x14ac:dyDescent="0.3">
      <c r="A92" s="24"/>
      <c r="B92" s="38" t="s">
        <v>93</v>
      </c>
      <c r="C92" s="32" t="s">
        <v>110</v>
      </c>
      <c r="D92" s="32" t="s">
        <v>110</v>
      </c>
      <c r="E92" s="32">
        <v>0</v>
      </c>
      <c r="F92" s="32">
        <v>0</v>
      </c>
      <c r="G92" s="32">
        <v>0</v>
      </c>
      <c r="H92" s="33">
        <v>0</v>
      </c>
      <c r="I92" s="33">
        <v>0</v>
      </c>
      <c r="J92" s="33">
        <v>0</v>
      </c>
      <c r="K92" s="33">
        <v>0</v>
      </c>
      <c r="L92" s="34" t="s">
        <v>123</v>
      </c>
    </row>
    <row r="93" spans="1:12" s="19" customFormat="1" x14ac:dyDescent="0.25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1"/>
    </row>
    <row r="95" spans="1:12" x14ac:dyDescent="0.25">
      <c r="E95" s="4"/>
    </row>
    <row r="96" spans="1:12" x14ac:dyDescent="0.25">
      <c r="E96" s="4"/>
    </row>
    <row r="97" spans="5:12" x14ac:dyDescent="0.25">
      <c r="E97" s="4"/>
    </row>
    <row r="102" spans="5:12" x14ac:dyDescent="0.25">
      <c r="G102" s="40"/>
    </row>
    <row r="108" spans="5:12" x14ac:dyDescent="0.25">
      <c r="H108" s="3"/>
      <c r="I108" s="1"/>
      <c r="J108" s="1"/>
      <c r="K108" s="1"/>
      <c r="L108" s="1"/>
    </row>
    <row r="109" spans="5:12" x14ac:dyDescent="0.25">
      <c r="H109" s="3"/>
      <c r="I109" s="1"/>
      <c r="J109" s="1"/>
      <c r="K109" s="1"/>
      <c r="L109" s="1"/>
    </row>
    <row r="110" spans="5:12" ht="12.75" customHeight="1" x14ac:dyDescent="0.25">
      <c r="H110" s="3"/>
      <c r="I110" s="1"/>
      <c r="J110" s="1"/>
      <c r="K110" s="1"/>
      <c r="L110" s="1"/>
    </row>
    <row r="111" spans="5:12" x14ac:dyDescent="0.25">
      <c r="H111" s="3"/>
      <c r="I111" s="1"/>
      <c r="J111" s="1"/>
      <c r="K111" s="1"/>
      <c r="L111" s="1"/>
    </row>
    <row r="112" spans="5:12" x14ac:dyDescent="0.25">
      <c r="H112" s="3"/>
      <c r="I112" s="1"/>
      <c r="J112" s="1"/>
      <c r="K112" s="1"/>
      <c r="L112" s="1"/>
    </row>
    <row r="113" spans="8:12" x14ac:dyDescent="0.25">
      <c r="H113" s="3"/>
      <c r="I113" s="1"/>
      <c r="J113" s="1"/>
      <c r="K113" s="1"/>
      <c r="L113" s="1"/>
    </row>
    <row r="114" spans="8:12" x14ac:dyDescent="0.25">
      <c r="H114" s="3"/>
      <c r="I114" s="1"/>
      <c r="J114" s="1"/>
      <c r="K114" s="1"/>
      <c r="L114" s="1"/>
    </row>
    <row r="115" spans="8:12" x14ac:dyDescent="0.25">
      <c r="H115" s="3"/>
      <c r="I115" s="1"/>
      <c r="J115" s="1"/>
      <c r="K115" s="1"/>
      <c r="L115" s="1"/>
    </row>
    <row r="116" spans="8:12" x14ac:dyDescent="0.25">
      <c r="H116" s="3"/>
      <c r="I116" s="1"/>
      <c r="J116" s="1"/>
      <c r="K116" s="1"/>
      <c r="L116" s="1"/>
    </row>
  </sheetData>
  <sheetProtection selectLockedCells="1" selectUnlockedCells="1"/>
  <phoneticPr fontId="1" type="noConversion"/>
  <conditionalFormatting sqref="B9:L9">
    <cfRule type="cellIs" dxfId="0" priority="1" stopIfTrue="1" operator="equal">
      <formula>"NO"</formula>
    </cfRule>
  </conditionalFormatting>
  <pageMargins left="0.59055118110236227" right="0.39370078740157483" top="0.59055118110236227" bottom="0.59055118110236227" header="0" footer="0"/>
  <pageSetup paperSize="9" scale="39" fitToHeight="0" orientation="portrait" r:id="rId1"/>
  <headerFooter alignWithMargins="0">
    <oddHeader>&amp;L&amp;"Tahoma,Fett"www.power.com/igbt-driver&amp;R&amp;"Tahoma,Standard"Page &amp;P / &amp;N</oddHeader>
    <oddFooter>&amp;C&amp;"Tahoma,Standard"&amp;F</oddFooter>
  </headerFooter>
  <colBreaks count="1" manualBreakCount="1">
    <brk id="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0C8A1F32EF11439E354DA6886DEF0E" ma:contentTypeVersion="16" ma:contentTypeDescription="Create a new document." ma:contentTypeScope="" ma:versionID="fab430f2e61b290a19f72c2a4efdddc6">
  <xsd:schema xmlns:xsd="http://www.w3.org/2001/XMLSchema" xmlns:xs="http://www.w3.org/2001/XMLSchema" xmlns:p="http://schemas.microsoft.com/office/2006/metadata/properties" xmlns:ns2="eae9a9f6-a7da-4dba-85aa-4eb07de32cad" xmlns:ns3="276b0768-00c3-4935-a608-8095068f0c63" targetNamespace="http://schemas.microsoft.com/office/2006/metadata/properties" ma:root="true" ma:fieldsID="6be8e61795de08a1955e2dbbd553c1b8" ns2:_="" ns3:_="">
    <xsd:import namespace="eae9a9f6-a7da-4dba-85aa-4eb07de32cad"/>
    <xsd:import namespace="276b0768-00c3-4935-a608-8095068f0c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Dat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9a9f6-a7da-4dba-85aa-4eb07de32c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Date" ma:index="21" nillable="true" ma:displayName="Date" ma:format="DateOnly" ma:internalName="Date">
      <xsd:simpleType>
        <xsd:restriction base="dms:DateTim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6b0768-00c3-4935-a608-8095068f0c6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eae9a9f6-a7da-4dba-85aa-4eb07de32cad" xsi:nil="true"/>
  </documentManagement>
</p:properties>
</file>

<file path=customXml/itemProps1.xml><?xml version="1.0" encoding="utf-8"?>
<ds:datastoreItem xmlns:ds="http://schemas.openxmlformats.org/officeDocument/2006/customXml" ds:itemID="{7B08AB8E-4B93-48C3-B8F5-C13305E8E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2F5F5A-256F-4BB2-80B9-E06C78C8A3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e9a9f6-a7da-4dba-85aa-4eb07de32cad"/>
    <ds:schemaRef ds:uri="276b0768-00c3-4935-a608-8095068f0c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60D8D3-D12A-43B8-ACD8-65F898E52D8A}">
  <ds:schemaRefs>
    <ds:schemaRef ds:uri="http://schemas.microsoft.com/office/2006/metadata/properties"/>
    <ds:schemaRef ds:uri="http://schemas.microsoft.com/office/infopath/2007/PartnerControls"/>
    <ds:schemaRef ds:uri="eae9a9f6-a7da-4dba-85aa-4eb07de32ca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Pick and Place</vt:lpstr>
      <vt:lpstr>'Pick and Place'!Print_Titles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Jefferson Malayba</cp:lastModifiedBy>
  <cp:lastPrinted>2012-11-13T07:53:25Z</cp:lastPrinted>
  <dcterms:created xsi:type="dcterms:W3CDTF">2004-05-26T01:39:55Z</dcterms:created>
  <dcterms:modified xsi:type="dcterms:W3CDTF">2025-06-04T08:55:26Z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2057040473</vt:i4>
  </property>
  <property fmtid="{D5CDD505-2E9C-101B-9397-08002B2CF9AE}" pid="3" name="_EmailSubject">
    <vt:lpwstr>BOM Example</vt:lpwstr>
  </property>
  <property fmtid="{D5CDD505-2E9C-101B-9397-08002B2CF9AE}" pid="4" name="_AuthorEmail">
    <vt:lpwstr>ehsan.amiri@altium.com</vt:lpwstr>
  </property>
  <property fmtid="{D5CDD505-2E9C-101B-9397-08002B2CF9AE}" pid="5" name="_AuthorEmailDisplayName">
    <vt:lpwstr>Ehsan Amiri</vt:lpwstr>
  </property>
  <property fmtid="{D5CDD505-2E9C-101B-9397-08002B2CF9AE}" pid="6" name="_PreviousAdHocReviewCycleID">
    <vt:i4>-234167776</vt:i4>
  </property>
  <property fmtid="{D5CDD505-2E9C-101B-9397-08002B2CF9AE}" pid="7" name="_ReviewingToolsShownOnce">
    <vt:lpwstr/>
  </property>
  <property fmtid="{D5CDD505-2E9C-101B-9397-08002B2CF9AE}" pid="8" name="ContentTypeId">
    <vt:lpwstr>0x010100720C8A1F32EF11439E354DA6886DEF0E</vt:lpwstr>
  </property>
</Properties>
</file>